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Sondage\"/>
    </mc:Choice>
  </mc:AlternateContent>
  <bookViews>
    <workbookView xWindow="28680" yWindow="-120" windowWidth="29040" windowHeight="17520" activeTab="4"/>
  </bookViews>
  <sheets>
    <sheet name="Introduction" sheetId="8" r:id="rId1"/>
    <sheet name="Head CT" sheetId="1" r:id="rId2"/>
    <sheet name="Craniospinal CT" sheetId="16" r:id="rId3"/>
    <sheet name=" Chest CT" sheetId="17" r:id="rId4"/>
    <sheet name="Abdomen CT" sheetId="18" r:id="rId5"/>
    <sheet name="Sampled values" sheetId="19" r:id="rId6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1" i="19" l="1"/>
  <c r="M51" i="19"/>
  <c r="L51" i="19"/>
  <c r="N50" i="19"/>
  <c r="M50" i="19"/>
  <c r="L50" i="19"/>
  <c r="N49" i="19"/>
  <c r="M49" i="19"/>
  <c r="L49" i="19"/>
  <c r="N38" i="19"/>
  <c r="M38" i="19"/>
  <c r="L38" i="19"/>
  <c r="N37" i="19"/>
  <c r="M37" i="19"/>
  <c r="L37" i="19"/>
  <c r="N36" i="19"/>
  <c r="M36" i="19"/>
  <c r="L36" i="19"/>
  <c r="N25" i="19"/>
  <c r="M25" i="19"/>
  <c r="L25" i="19"/>
  <c r="N24" i="19"/>
  <c r="M24" i="19"/>
  <c r="L24" i="19"/>
  <c r="N23" i="19"/>
  <c r="M23" i="19"/>
  <c r="L23" i="19"/>
  <c r="L11" i="19"/>
  <c r="M11" i="19"/>
  <c r="N11" i="19"/>
  <c r="L12" i="19"/>
  <c r="M12" i="19"/>
  <c r="N12" i="19"/>
  <c r="N10" i="19"/>
  <c r="M10" i="19"/>
  <c r="L10" i="19"/>
  <c r="AB83" i="18" l="1"/>
  <c r="AA83" i="18"/>
  <c r="Z83" i="18"/>
  <c r="Y83" i="18"/>
  <c r="X83" i="18"/>
  <c r="R83" i="18"/>
  <c r="Q83" i="18"/>
  <c r="P83" i="18"/>
  <c r="O83" i="18"/>
  <c r="N83" i="18"/>
  <c r="H83" i="18"/>
  <c r="G83" i="18"/>
  <c r="F83" i="18"/>
  <c r="E83" i="18"/>
  <c r="D83" i="18"/>
  <c r="L16" i="18"/>
  <c r="N3" i="18"/>
  <c r="X3" i="18" s="1"/>
  <c r="AB83" i="17"/>
  <c r="AA83" i="17"/>
  <c r="Z83" i="17"/>
  <c r="Y83" i="17"/>
  <c r="X83" i="17"/>
  <c r="R83" i="17"/>
  <c r="Q83" i="17"/>
  <c r="P83" i="17"/>
  <c r="O83" i="17"/>
  <c r="N83" i="17"/>
  <c r="H83" i="17"/>
  <c r="G83" i="17"/>
  <c r="F83" i="17"/>
  <c r="E83" i="17"/>
  <c r="D83" i="17"/>
  <c r="L16" i="17"/>
  <c r="N3" i="17"/>
  <c r="X3" i="17" s="1"/>
  <c r="AB82" i="16"/>
  <c r="AA82" i="16"/>
  <c r="Z82" i="16"/>
  <c r="Y82" i="16"/>
  <c r="X82" i="16"/>
  <c r="R82" i="16"/>
  <c r="Q82" i="16"/>
  <c r="P82" i="16"/>
  <c r="O82" i="16"/>
  <c r="N82" i="16"/>
  <c r="H82" i="16"/>
  <c r="G82" i="16"/>
  <c r="F82" i="16"/>
  <c r="E82" i="16"/>
  <c r="D82" i="16"/>
  <c r="L16" i="16"/>
  <c r="N3" i="16"/>
  <c r="X3" i="16" s="1"/>
  <c r="L16" i="1"/>
  <c r="N3" i="1"/>
  <c r="X3" i="1" s="1"/>
  <c r="H83" i="1" l="1"/>
  <c r="G83" i="1"/>
  <c r="F83" i="1"/>
  <c r="E83" i="1"/>
  <c r="D83" i="1"/>
  <c r="AB83" i="1"/>
  <c r="AA83" i="1"/>
  <c r="Z83" i="1"/>
  <c r="Y83" i="1"/>
  <c r="X83" i="1"/>
  <c r="R83" i="1"/>
  <c r="Q83" i="1"/>
  <c r="P83" i="1"/>
  <c r="O83" i="1"/>
  <c r="N83" i="1"/>
</calcChain>
</file>

<file path=xl/sharedStrings.xml><?xml version="1.0" encoding="utf-8"?>
<sst xmlns="http://schemas.openxmlformats.org/spreadsheetml/2006/main" count="1672" uniqueCount="182">
  <si>
    <t>Hi, this is the introduction page to this acquisition protocol template.</t>
  </si>
  <si>
    <t xml:space="preserve">Thank you again for filling this form. </t>
  </si>
  <si>
    <t>PLEASE FILL IN YOUR CONTACT INFORMATION</t>
  </si>
  <si>
    <t>INTRODUCTION TO THE TEMPLATE</t>
  </si>
  <si>
    <t>For every indication, there is a new sheet in this file. You can reach these sheets by 
clicking in the ribbon on the bottom, or the link in the list below.</t>
  </si>
  <si>
    <t>Name</t>
  </si>
  <si>
    <t>The following indications are included in this template:</t>
  </si>
  <si>
    <t>Percentage completed:</t>
  </si>
  <si>
    <t>E-mail address</t>
  </si>
  <si>
    <t>Institution</t>
  </si>
  <si>
    <t>Location</t>
  </si>
  <si>
    <t>INSTRUCTIONS FOR FILLING IN THE TEMPLATE</t>
  </si>
  <si>
    <t>Protocol 1</t>
  </si>
  <si>
    <t>Please start by filling your contact details in the table on the right.</t>
  </si>
  <si>
    <t>CT system info</t>
  </si>
  <si>
    <t>In each sheet, the acquisition protocol can be filled in for every CT scanner you have, if they differ.</t>
  </si>
  <si>
    <t>Parameter</t>
  </si>
  <si>
    <t>Example answer</t>
  </si>
  <si>
    <t>Answer</t>
  </si>
  <si>
    <t>A part of an example protocol can be found on the right of this explanation, under the table for contact details. This is not the complete table.</t>
  </si>
  <si>
    <t>Manufacturer</t>
  </si>
  <si>
    <t>Siemens</t>
  </si>
  <si>
    <r>
      <t xml:space="preserve">Each protocol template contains a column stating the parameter, a column giving additional </t>
    </r>
    <r>
      <rPr>
        <i/>
        <sz val="11"/>
        <color theme="1"/>
        <rFont val="Aptos Narrow"/>
        <family val="2"/>
        <scheme val="minor"/>
      </rPr>
      <t xml:space="preserve">comments in italics, </t>
    </r>
    <r>
      <rPr>
        <sz val="11"/>
        <color theme="1"/>
        <rFont val="Aptos Narrow"/>
        <family val="2"/>
        <scheme val="minor"/>
      </rPr>
      <t>and one set of columns for your answers.</t>
    </r>
  </si>
  <si>
    <t>Model</t>
  </si>
  <si>
    <t>SOMATOM Flash (v…)</t>
  </si>
  <si>
    <t xml:space="preserve">Each answer block contains 5 columns, each for one (age/weight) category. Please define these categories at the top of each protocol </t>
  </si>
  <si>
    <t>Number of detector rows</t>
  </si>
  <si>
    <t>Cells that require your input are marked yellow until you have given your input</t>
  </si>
  <si>
    <t>Number of 'slices'</t>
  </si>
  <si>
    <t>If the protocols do not differ, only one filled template per indication suffices.</t>
  </si>
  <si>
    <t>Year of installation</t>
  </si>
  <si>
    <t>mm/yyyy</t>
  </si>
  <si>
    <t xml:space="preserve">If more than three protocols per indication are available, the table can easily be copied and pasted. </t>
  </si>
  <si>
    <t>Please make sure all values are noted in correct units. Correct units are given in brackets.</t>
  </si>
  <si>
    <t>Protocol information</t>
  </si>
  <si>
    <t xml:space="preserve">Regarding the dosimetric values (CTDI, DLP, SSDE), please state the average/range used for the last 5-10 patients of that specific (age/weight) category. </t>
  </si>
  <si>
    <t>Parameter (unit)</t>
  </si>
  <si>
    <t>Comments (examples)</t>
  </si>
  <si>
    <t>It is encouraged to send in additional dosimetric summaries from your institute's radiation dose monitoring service as reference.</t>
  </si>
  <si>
    <t>Patient group categorisation</t>
  </si>
  <si>
    <t>Select patient group 
categorisation</t>
  </si>
  <si>
    <t>Patient group definition/boundaries (years/kg*)</t>
  </si>
  <si>
    <t>&lt;..</t>
  </si>
  <si>
    <t>..-..</t>
  </si>
  <si>
    <t>..--..</t>
  </si>
  <si>
    <t>&gt;..</t>
  </si>
  <si>
    <t>If more than two reconstructions are necessary for your protocol, the specific rows can be copied and pasted.</t>
  </si>
  <si>
    <t>Acquisition</t>
  </si>
  <si>
    <t>CTDIvol (mGy)</t>
  </si>
  <si>
    <t>Range/average for each category. Use the average of the last 5-10 patients. Use the CTDI for the main scan, no inclusion of e.g. scanograms</t>
  </si>
  <si>
    <t>Cells marked in orange are missing essential data or the entered values might be too high or too low.</t>
  </si>
  <si>
    <t xml:space="preserve">Questions that have limited answer options, can be answered using a drop-down. </t>
  </si>
  <si>
    <t>If CTDIvol is not available
please fill in CTDIw (mGy)</t>
  </si>
  <si>
    <t>You can always return to this introductory sheet by clicking the green button on top of each sheet.</t>
  </si>
  <si>
    <t>Please make sure you save the worksheet regularly, to avoid data loss.</t>
  </si>
  <si>
    <t xml:space="preserve">CTDI reference </t>
  </si>
  <si>
    <t xml:space="preserve">Paediatric reference
Adult reference </t>
  </si>
  <si>
    <t>If there is anything unclear, do not hesitate to contact the researchers!</t>
  </si>
  <si>
    <t>Do not guess what to fill in, just send us an email!</t>
  </si>
  <si>
    <t>RETURN TO THE
 INTRODUCTION SHEET</t>
  </si>
  <si>
    <t>Protocol Indication:</t>
  </si>
  <si>
    <t>Protocol 2 (if applicable)</t>
  </si>
  <si>
    <t>Protocol 3 (if applicable)</t>
  </si>
  <si>
    <t>Model (software generation)</t>
  </si>
  <si>
    <t>Date of installation</t>
  </si>
  <si>
    <t>mm/yyyy
If only year is known, please give it as 01/yyyy</t>
  </si>
  <si>
    <t>Select patient group categorisation</t>
  </si>
  <si>
    <t>Breath hold (inspiration)</t>
  </si>
  <si>
    <t>Is automatic exposure Control used?</t>
  </si>
  <si>
    <t>yes/no</t>
  </si>
  <si>
    <t>no</t>
  </si>
  <si>
    <t>If AEC is used, is the factory protocol adapted?</t>
  </si>
  <si>
    <t>If AEC is used, please specify name and type of AEC algorithm or product</t>
  </si>
  <si>
    <t>Automatic tube current modulation
Automatic tube voltage selection
Other/combination</t>
  </si>
  <si>
    <t>If tube current modulation is used, please specify exposure reference, 
e.g. quality reference mAs,  or noise index.</t>
  </si>
  <si>
    <t>If tube voltage modulation is used, please specify exposure reference, 
e.g. reference kV,  or specific "tissue of interest".</t>
  </si>
  <si>
    <t>If no AEC is used, please specify and describe how a patient size specific
CTDIvol value is realized</t>
  </si>
  <si>
    <t>Age specific
Weight specific
Other</t>
  </si>
  <si>
    <t>Tube voltage(s) (kV)</t>
  </si>
  <si>
    <t>Peak voltage (two in case 
of dual-energy acquisition; 
range in case of automatic selection)</t>
  </si>
  <si>
    <t>Is additional beam filtering used?</t>
  </si>
  <si>
    <t>Tin (Sn), Silver (Ag) or any other</t>
  </si>
  <si>
    <t>Pitch (-)</t>
  </si>
  <si>
    <t>Feed per rotation/ 
total collimation</t>
  </si>
  <si>
    <t>Method of scanning</t>
  </si>
  <si>
    <t>Helical, Step &amp; Shoot, Volumetric</t>
  </si>
  <si>
    <t>Rotation time (s)</t>
  </si>
  <si>
    <t>Slice collimation (mm)</t>
  </si>
  <si>
    <t>Width of single detector row</t>
  </si>
  <si>
    <t>Total collimation (mm)</t>
  </si>
  <si>
    <t>Total beam collimation
(# rows x slice collimation)</t>
  </si>
  <si>
    <t>Range/average for each category
Use the average of the last 5-10 patients
Use the CTDI for the main scan, no inclusion of e.g. scanograms</t>
  </si>
  <si>
    <t>CTDI phantom size (cm)</t>
  </si>
  <si>
    <t>16 cm (small/head)
32 cm (large/body)</t>
  </si>
  <si>
    <t>Anatomic boundaries used for 
defining scan length/range</t>
  </si>
  <si>
    <t>DLP (mGy x cm)</t>
  </si>
  <si>
    <t>CTDIvol (mGy) x 
Length of scan (cm)
Use the average of the last 5-10 patients in each category</t>
  </si>
  <si>
    <t>SSDE (mGy)</t>
  </si>
  <si>
    <t>Dose value that takes 
patient size into account
(if available)
Use the average of the last 5-10 patients in each category</t>
  </si>
  <si>
    <t>Intravenous contrast</t>
  </si>
  <si>
    <t>Base concentration</t>
  </si>
  <si>
    <t>mg I /ml</t>
  </si>
  <si>
    <t>If the base concentration is diluted, please specify the dilution ratio</t>
  </si>
  <si>
    <t>Dose (ml or ml/kg)</t>
  </si>
  <si>
    <t>Injection rate (ml/s)</t>
  </si>
  <si>
    <t>Injection technique</t>
  </si>
  <si>
    <t>Hand injection
Power injector</t>
  </si>
  <si>
    <t>Bolus technique</t>
  </si>
  <si>
    <t>E.g. single, split or mixed bolus</t>
  </si>
  <si>
    <t>Method to determine scan delay</t>
  </si>
  <si>
    <t>Test  bolus, bolus tracking,
fixed delay</t>
  </si>
  <si>
    <t>If a fixed delay is used, please indicate the delay time (s)</t>
  </si>
  <si>
    <t>Reconstruction 1</t>
  </si>
  <si>
    <t>Clinical use</t>
  </si>
  <si>
    <t>Main viewing direction</t>
  </si>
  <si>
    <t>Axial, Coronal, Sagittal</t>
  </si>
  <si>
    <t>Kernel / Filter (-)</t>
  </si>
  <si>
    <t>"Bf40",  'B, soft tissue'</t>
  </si>
  <si>
    <t>Slice thickness (mm)</t>
  </si>
  <si>
    <t>Increment (mm)</t>
  </si>
  <si>
    <t>Iterative or AI- / Deep Learning-based reconstruction used?</t>
  </si>
  <si>
    <t>If yes, please provide details
(strength, algorithm, name)</t>
  </si>
  <si>
    <t>Advanced post-processing used? If yes, please specify</t>
  </si>
  <si>
    <t>E.g. spectral reconstructions</t>
  </si>
  <si>
    <t>Reconstruction 2</t>
  </si>
  <si>
    <t>Other comments</t>
  </si>
  <si>
    <t>E.g. Special (clinical) indications for using this specific protocol</t>
  </si>
  <si>
    <t>yes</t>
  </si>
  <si>
    <t>Patient group definition/boundaries (years)</t>
  </si>
  <si>
    <t>Patient group definition/boundaries (kg)</t>
  </si>
  <si>
    <t>16 (small/head)</t>
  </si>
  <si>
    <t>Helical</t>
  </si>
  <si>
    <t>32 (large/body)</t>
  </si>
  <si>
    <t>Step &amp; Shoot</t>
  </si>
  <si>
    <t>Volumetric</t>
  </si>
  <si>
    <t>Other</t>
  </si>
  <si>
    <t>Factory default is used</t>
  </si>
  <si>
    <t>Free breathing</t>
  </si>
  <si>
    <t>Factory protocol is adapted, but for adults</t>
  </si>
  <si>
    <t>Breath hold (expiration)</t>
  </si>
  <si>
    <t>Factory protocol is specifically adapted for children</t>
  </si>
  <si>
    <t>other</t>
  </si>
  <si>
    <t>N/A</t>
  </si>
  <si>
    <t>Adult</t>
  </si>
  <si>
    <t>Paediatric</t>
  </si>
  <si>
    <t>Axial</t>
  </si>
  <si>
    <t>Coronal</t>
  </si>
  <si>
    <t>Sagittal</t>
  </si>
  <si>
    <t>Cells marked in red are missing essential data, but will turn white if data is entered.</t>
  </si>
  <si>
    <t>And define border categories</t>
  </si>
  <si>
    <t>Head CT</t>
  </si>
  <si>
    <t>Craniospinal CT</t>
  </si>
  <si>
    <t>Chest CT</t>
  </si>
  <si>
    <t>Abdomen CT</t>
  </si>
  <si>
    <t>Contact the team via: parent.laure@iuct-oncopole.fr</t>
  </si>
  <si>
    <t>If AEC is used, is the factory protocol 
adapted?</t>
  </si>
  <si>
    <t xml:space="preserve">4D acquisition </t>
  </si>
  <si>
    <t>Yes/No</t>
  </si>
  <si>
    <t>Range/average for each category
Use the CTDI for the main scan, no inclusion of e.g. scanograms</t>
  </si>
  <si>
    <t>Rules applied (anatomical landmarks, 
added margin to properly account for 
diffusion, …)</t>
  </si>
  <si>
    <t>CTDIvol (mGy) x 
Length of scan (cm)
Range/average for each category</t>
  </si>
  <si>
    <t>Dose value that takes 
patient size into account
(if available)
Range/average for each category</t>
  </si>
  <si>
    <t>Ignore if not applicable</t>
  </si>
  <si>
    <t>Chest</t>
  </si>
  <si>
    <t>When possible, please provide for up to 10 planning CTs per anatomical site (*mandatory fields):</t>
  </si>
  <si>
    <t>Age*</t>
  </si>
  <si>
    <t>Height</t>
  </si>
  <si>
    <t>Weight</t>
  </si>
  <si>
    <t>CT Length</t>
  </si>
  <si>
    <t>PTV length</t>
  </si>
  <si>
    <t>Sex*</t>
  </si>
  <si>
    <t>kV*</t>
  </si>
  <si>
    <t>The "Sampled values" sheet is optional but greatly appreciated to build a more detailed database. It can be used to calculate the average</t>
  </si>
  <si>
    <t>Average</t>
  </si>
  <si>
    <t>Min</t>
  </si>
  <si>
    <t>Max</t>
  </si>
  <si>
    <t>and/or range for CTDIvol, DLP, SSDE values in other sheets.</t>
  </si>
  <si>
    <t>CTDIvol (mGy)*</t>
  </si>
  <si>
    <t>DLP (mGy.cm)*</t>
  </si>
  <si>
    <t>If no, please describe the fixed tube current (mA) used per patient group if used.</t>
  </si>
  <si>
    <t>Sampled values</t>
  </si>
  <si>
    <t>Acquisition protocol template for survey - Radiotherapy planning 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</si>
</sst>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\/yyyy"/>
    <numFmt numFmtId="165" formatCode="0.000"/>
  </numFmts>
  <fonts count="2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sz val="9"/>
      <color rgb="FF333399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sz val="9"/>
      <color rgb="FFFFFFFF"/>
      <name val="Verdana"/>
      <family val="2"/>
    </font>
    <font>
      <sz val="11"/>
      <color theme="3"/>
      <name val="Aptos Narrow"/>
      <family val="2"/>
      <scheme val="minor"/>
    </font>
    <font>
      <i/>
      <sz val="11"/>
      <color theme="3"/>
      <name val="Aptos Narrow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double">
        <color theme="2" tint="-9.9978637043366805E-2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 style="double">
        <color theme="2" tint="-9.9978637043366805E-2"/>
      </bottom>
      <diagonal/>
    </border>
    <border>
      <left style="thin">
        <color indexed="64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/>
      <bottom style="thin">
        <color theme="2" tint="-0.24994659260841701"/>
      </bottom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0.249977111117893"/>
      </left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 tint="-0.24994659260841701"/>
      </right>
      <top style="thin">
        <color theme="2" tint="-9.9978637043366805E-2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9.9978637043366805E-2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 style="thin">
        <color theme="2" tint="-9.9978637043366805E-2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4">
    <xf numFmtId="0" fontId="0" fillId="0" borderId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0" borderId="0" applyNumberForma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vertical="top"/>
    </xf>
    <xf numFmtId="0" fontId="0" fillId="0" borderId="4" xfId="0" applyBorder="1" applyAlignment="1">
      <alignment vertical="top"/>
    </xf>
    <xf numFmtId="0" fontId="4" fillId="0" borderId="0" xfId="0" applyFont="1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6" xfId="0" applyBorder="1" applyAlignment="1">
      <alignment vertical="top"/>
    </xf>
    <xf numFmtId="0" fontId="4" fillId="2" borderId="0" xfId="0" applyFont="1" applyFill="1" applyAlignment="1">
      <alignment vertical="top"/>
    </xf>
    <xf numFmtId="0" fontId="0" fillId="0" borderId="0" xfId="0" applyAlignment="1">
      <alignment horizontal="left"/>
    </xf>
    <xf numFmtId="0" fontId="7" fillId="4" borderId="0" xfId="1"/>
    <xf numFmtId="0" fontId="8" fillId="5" borderId="0" xfId="2"/>
    <xf numFmtId="0" fontId="10" fillId="6" borderId="0" xfId="3" applyFont="1" applyFill="1" applyAlignment="1">
      <alignment horizontal="center" vertical="top" wrapText="1"/>
    </xf>
    <xf numFmtId="0" fontId="0" fillId="6" borderId="0" xfId="0" applyFill="1"/>
    <xf numFmtId="0" fontId="0" fillId="0" borderId="0" xfId="0" applyAlignment="1">
      <alignment vertical="top" wrapText="1"/>
    </xf>
    <xf numFmtId="0" fontId="2" fillId="7" borderId="0" xfId="0" applyFont="1" applyFill="1" applyAlignment="1">
      <alignment vertical="top"/>
    </xf>
    <xf numFmtId="0" fontId="3" fillId="7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9" fillId="0" borderId="0" xfId="3" applyAlignment="1"/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5" xfId="0" applyFont="1" applyBorder="1" applyAlignment="1">
      <alignment vertical="top"/>
    </xf>
    <xf numFmtId="0" fontId="0" fillId="0" borderId="0" xfId="0" applyAlignment="1">
      <alignment horizontal="left" vertical="top"/>
    </xf>
    <xf numFmtId="0" fontId="0" fillId="3" borderId="4" xfId="0" applyFill="1" applyBorder="1" applyAlignment="1">
      <alignment vertical="top"/>
    </xf>
    <xf numFmtId="0" fontId="0" fillId="3" borderId="0" xfId="0" applyFill="1"/>
    <xf numFmtId="0" fontId="0" fillId="3" borderId="0" xfId="0" applyFill="1" applyAlignment="1">
      <alignment vertical="top"/>
    </xf>
    <xf numFmtId="0" fontId="0" fillId="2" borderId="0" xfId="0" applyFill="1"/>
    <xf numFmtId="0" fontId="12" fillId="0" borderId="0" xfId="2" applyFont="1" applyFill="1" applyBorder="1" applyAlignment="1">
      <alignment vertical="top"/>
    </xf>
    <xf numFmtId="49" fontId="12" fillId="0" borderId="0" xfId="0" applyNumberFormat="1" applyFont="1" applyAlignment="1">
      <alignment vertical="top"/>
    </xf>
    <xf numFmtId="0" fontId="1" fillId="3" borderId="4" xfId="0" applyFont="1" applyFill="1" applyBorder="1" applyAlignment="1">
      <alignment vertical="top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vertical="top" wrapText="1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2" borderId="14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49" fontId="12" fillId="0" borderId="16" xfId="0" applyNumberFormat="1" applyFont="1" applyBorder="1" applyAlignment="1">
      <alignment vertical="top"/>
    </xf>
    <xf numFmtId="0" fontId="4" fillId="3" borderId="20" xfId="0" applyFont="1" applyFill="1" applyBorder="1" applyAlignment="1">
      <alignment vertical="top"/>
    </xf>
    <xf numFmtId="0" fontId="4" fillId="3" borderId="21" xfId="0" applyFont="1" applyFill="1" applyBorder="1" applyAlignment="1">
      <alignment vertical="top"/>
    </xf>
    <xf numFmtId="0" fontId="0" fillId="3" borderId="22" xfId="0" applyFill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0" fontId="0" fillId="3" borderId="25" xfId="0" applyFill="1" applyBorder="1" applyAlignment="1">
      <alignment vertical="top"/>
    </xf>
    <xf numFmtId="0" fontId="4" fillId="2" borderId="26" xfId="0" applyFont="1" applyFill="1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3" borderId="25" xfId="0" applyFill="1" applyBorder="1" applyAlignment="1">
      <alignment vertical="top" wrapText="1"/>
    </xf>
    <xf numFmtId="0" fontId="4" fillId="2" borderId="26" xfId="0" applyFont="1" applyFill="1" applyBorder="1" applyAlignment="1">
      <alignment vertical="top" wrapText="1"/>
    </xf>
    <xf numFmtId="0" fontId="12" fillId="0" borderId="28" xfId="2" applyFont="1" applyFill="1" applyBorder="1" applyAlignment="1">
      <alignment vertical="top"/>
    </xf>
    <xf numFmtId="49" fontId="12" fillId="0" borderId="29" xfId="0" applyNumberFormat="1" applyFont="1" applyBorder="1" applyAlignment="1">
      <alignment vertical="top"/>
    </xf>
    <xf numFmtId="0" fontId="12" fillId="0" borderId="32" xfId="0" applyFont="1" applyBorder="1" applyAlignment="1">
      <alignment vertical="top"/>
    </xf>
    <xf numFmtId="0" fontId="0" fillId="3" borderId="6" xfId="0" applyFill="1" applyBorder="1" applyAlignment="1">
      <alignment vertical="top"/>
    </xf>
    <xf numFmtId="0" fontId="0" fillId="2" borderId="34" xfId="0" applyFill="1" applyBorder="1" applyAlignment="1">
      <alignment vertical="top"/>
    </xf>
    <xf numFmtId="0" fontId="5" fillId="3" borderId="17" xfId="0" applyFont="1" applyFill="1" applyBorder="1" applyAlignment="1">
      <alignment vertical="top"/>
    </xf>
    <xf numFmtId="0" fontId="0" fillId="3" borderId="36" xfId="0" applyFill="1" applyBorder="1" applyAlignment="1">
      <alignment vertical="top"/>
    </xf>
    <xf numFmtId="0" fontId="4" fillId="2" borderId="37" xfId="0" applyFont="1" applyFill="1" applyBorder="1" applyAlignment="1">
      <alignment vertical="top"/>
    </xf>
    <xf numFmtId="0" fontId="4" fillId="2" borderId="26" xfId="0" applyFont="1" applyFill="1" applyBorder="1" applyAlignment="1">
      <alignment horizontal="left" vertical="top"/>
    </xf>
    <xf numFmtId="0" fontId="4" fillId="2" borderId="35" xfId="0" applyFont="1" applyFill="1" applyBorder="1" applyAlignment="1">
      <alignment vertical="top"/>
    </xf>
    <xf numFmtId="0" fontId="4" fillId="2" borderId="23" xfId="0" applyFont="1" applyFill="1" applyBorder="1" applyAlignment="1">
      <alignment vertical="top"/>
    </xf>
    <xf numFmtId="0" fontId="12" fillId="0" borderId="0" xfId="0" applyFont="1" applyAlignment="1">
      <alignment vertical="top"/>
    </xf>
    <xf numFmtId="0" fontId="17" fillId="0" borderId="0" xfId="0" applyFont="1"/>
    <xf numFmtId="9" fontId="17" fillId="0" borderId="0" xfId="0" applyNumberFormat="1" applyFont="1"/>
    <xf numFmtId="0" fontId="12" fillId="0" borderId="0" xfId="0" applyFont="1"/>
    <xf numFmtId="49" fontId="12" fillId="0" borderId="28" xfId="2" applyNumberFormat="1" applyFont="1" applyFill="1" applyBorder="1" applyAlignment="1">
      <alignment vertical="top"/>
    </xf>
    <xf numFmtId="49" fontId="12" fillId="0" borderId="32" xfId="0" applyNumberFormat="1" applyFont="1" applyBorder="1" applyAlignment="1">
      <alignment vertical="top"/>
    </xf>
    <xf numFmtId="0" fontId="0" fillId="3" borderId="25" xfId="0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3" borderId="25" xfId="0" applyFill="1" applyBorder="1" applyAlignment="1">
      <alignment vertical="top" wrapText="1"/>
    </xf>
    <xf numFmtId="0" fontId="9" fillId="0" borderId="0" xfId="3"/>
    <xf numFmtId="0" fontId="1" fillId="0" borderId="0" xfId="0" applyFont="1" applyAlignment="1">
      <alignment horizontal="center"/>
    </xf>
    <xf numFmtId="0" fontId="12" fillId="3" borderId="25" xfId="0" applyFont="1" applyFill="1" applyBorder="1" applyAlignment="1">
      <alignment vertical="top"/>
    </xf>
    <xf numFmtId="0" fontId="18" fillId="2" borderId="26" xfId="0" applyFont="1" applyFill="1" applyBorder="1" applyAlignment="1">
      <alignment vertical="top" wrapText="1"/>
    </xf>
    <xf numFmtId="0" fontId="12" fillId="0" borderId="26" xfId="0" applyFont="1" applyBorder="1" applyAlignment="1">
      <alignment vertical="top"/>
    </xf>
    <xf numFmtId="0" fontId="12" fillId="0" borderId="39" xfId="0" applyFont="1" applyBorder="1" applyAlignment="1">
      <alignment vertical="top"/>
    </xf>
    <xf numFmtId="0" fontId="12" fillId="0" borderId="27" xfId="0" applyFont="1" applyBorder="1" applyAlignment="1">
      <alignment vertical="top"/>
    </xf>
    <xf numFmtId="0" fontId="20" fillId="0" borderId="0" xfId="0" applyFont="1" applyAlignment="1">
      <alignment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11" borderId="43" xfId="0" applyFont="1" applyFill="1" applyBorder="1" applyAlignment="1">
      <alignment horizontal="center" vertical="center" wrapText="1"/>
    </xf>
    <xf numFmtId="0" fontId="20" fillId="11" borderId="44" xfId="0" applyFont="1" applyFill="1" applyBorder="1" applyAlignment="1">
      <alignment horizontal="center" vertical="center" wrapText="1"/>
    </xf>
    <xf numFmtId="0" fontId="20" fillId="10" borderId="43" xfId="0" applyFont="1" applyFill="1" applyBorder="1" applyAlignment="1">
      <alignment horizontal="center" vertical="center" wrapText="1"/>
    </xf>
    <xf numFmtId="0" fontId="20" fillId="10" borderId="44" xfId="0" applyFont="1" applyFill="1" applyBorder="1" applyAlignment="1">
      <alignment horizontal="center" vertical="center" wrapText="1"/>
    </xf>
    <xf numFmtId="0" fontId="20" fillId="12" borderId="43" xfId="0" applyFont="1" applyFill="1" applyBorder="1" applyAlignment="1">
      <alignment horizontal="center" vertical="center" wrapText="1"/>
    </xf>
    <xf numFmtId="0" fontId="20" fillId="12" borderId="44" xfId="0" applyFont="1" applyFill="1" applyBorder="1" applyAlignment="1">
      <alignment horizontal="center" vertical="center" wrapText="1"/>
    </xf>
    <xf numFmtId="0" fontId="23" fillId="13" borderId="43" xfId="0" applyFont="1" applyFill="1" applyBorder="1" applyAlignment="1">
      <alignment horizontal="center" vertical="center" wrapText="1"/>
    </xf>
    <xf numFmtId="0" fontId="23" fillId="13" borderId="4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vertical="top"/>
    </xf>
    <xf numFmtId="0" fontId="25" fillId="2" borderId="26" xfId="0" applyFont="1" applyFill="1" applyBorder="1" applyAlignment="1">
      <alignment vertical="top" wrapText="1"/>
    </xf>
    <xf numFmtId="0" fontId="24" fillId="0" borderId="26" xfId="0" applyFont="1" applyBorder="1" applyAlignment="1">
      <alignment vertical="top"/>
    </xf>
    <xf numFmtId="0" fontId="24" fillId="0" borderId="39" xfId="0" applyFont="1" applyBorder="1" applyAlignment="1">
      <alignment vertical="top"/>
    </xf>
    <xf numFmtId="0" fontId="24" fillId="0" borderId="0" xfId="0" applyFont="1" applyAlignment="1">
      <alignment vertical="top"/>
    </xf>
    <xf numFmtId="0" fontId="24" fillId="0" borderId="27" xfId="0" applyFont="1" applyBorder="1" applyAlignment="1">
      <alignment vertical="top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165" fontId="26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left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13" fillId="3" borderId="6" xfId="0" applyFont="1" applyFill="1" applyBorder="1" applyAlignment="1">
      <alignment horizontal="center" vertical="top"/>
    </xf>
    <xf numFmtId="0" fontId="13" fillId="3" borderId="7" xfId="0" applyFont="1" applyFill="1" applyBorder="1" applyAlignment="1">
      <alignment horizontal="center" vertical="top"/>
    </xf>
    <xf numFmtId="0" fontId="13" fillId="2" borderId="7" xfId="0" applyFont="1" applyFill="1" applyBorder="1" applyAlignment="1">
      <alignment horizontal="center" vertical="top"/>
    </xf>
    <xf numFmtId="0" fontId="0" fillId="3" borderId="4" xfId="0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vertical="top"/>
    </xf>
    <xf numFmtId="0" fontId="14" fillId="8" borderId="4" xfId="0" applyFont="1" applyFill="1" applyBorder="1" applyAlignment="1">
      <alignment horizontal="center" vertical="top"/>
    </xf>
    <xf numFmtId="0" fontId="14" fillId="8" borderId="0" xfId="0" applyFont="1" applyFill="1" applyAlignment="1">
      <alignment horizontal="center" vertical="top"/>
    </xf>
    <xf numFmtId="0" fontId="14" fillId="8" borderId="5" xfId="0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3" fillId="3" borderId="8" xfId="0" applyFont="1" applyFill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0" borderId="5" xfId="0" applyNumberFormat="1" applyBorder="1" applyAlignment="1">
      <alignment horizontal="center" vertical="top"/>
    </xf>
    <xf numFmtId="1" fontId="0" fillId="0" borderId="0" xfId="0" applyNumberFormat="1" applyAlignment="1">
      <alignment horizontal="center" vertical="top"/>
    </xf>
    <xf numFmtId="1" fontId="0" fillId="0" borderId="5" xfId="0" applyNumberFormat="1" applyBorder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vertical="top"/>
    </xf>
    <xf numFmtId="0" fontId="5" fillId="3" borderId="17" xfId="0" applyFont="1" applyFill="1" applyBorder="1" applyAlignment="1">
      <alignment horizontal="center" vertical="top"/>
    </xf>
    <xf numFmtId="0" fontId="5" fillId="3" borderId="35" xfId="0" applyFont="1" applyFill="1" applyBorder="1" applyAlignment="1">
      <alignment horizontal="center" vertical="top"/>
    </xf>
    <xf numFmtId="0" fontId="0" fillId="3" borderId="25" xfId="0" applyFill="1" applyBorder="1" applyAlignment="1">
      <alignment horizontal="left" vertical="top" wrapText="1"/>
    </xf>
    <xf numFmtId="0" fontId="0" fillId="3" borderId="26" xfId="0" applyFill="1" applyBorder="1" applyAlignment="1">
      <alignment horizontal="left" vertical="top" wrapText="1"/>
    </xf>
    <xf numFmtId="0" fontId="0" fillId="2" borderId="30" xfId="0" applyFill="1" applyBorder="1" applyAlignment="1">
      <alignment horizontal="center" vertical="top"/>
    </xf>
    <xf numFmtId="0" fontId="0" fillId="2" borderId="31" xfId="0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  <xf numFmtId="0" fontId="4" fillId="0" borderId="28" xfId="0" applyFont="1" applyBorder="1" applyAlignment="1">
      <alignment vertical="top"/>
    </xf>
    <xf numFmtId="0" fontId="4" fillId="0" borderId="29" xfId="0" applyFont="1" applyBorder="1" applyAlignment="1">
      <alignment vertical="top"/>
    </xf>
    <xf numFmtId="0" fontId="4" fillId="0" borderId="33" xfId="0" applyFont="1" applyBorder="1" applyAlignment="1">
      <alignment vertical="top"/>
    </xf>
    <xf numFmtId="0" fontId="16" fillId="9" borderId="1" xfId="0" applyFont="1" applyFill="1" applyBorder="1" applyAlignment="1">
      <alignment horizontal="center" vertical="top"/>
    </xf>
    <xf numFmtId="0" fontId="16" fillId="9" borderId="2" xfId="0" applyFont="1" applyFill="1" applyBorder="1" applyAlignment="1">
      <alignment horizontal="center" vertical="top"/>
    </xf>
    <xf numFmtId="0" fontId="16" fillId="9" borderId="3" xfId="0" applyFont="1" applyFill="1" applyBorder="1" applyAlignment="1">
      <alignment horizontal="center" vertical="top"/>
    </xf>
    <xf numFmtId="1" fontId="0" fillId="0" borderId="26" xfId="0" applyNumberFormat="1" applyBorder="1" applyAlignment="1">
      <alignment horizontal="center" vertical="top"/>
    </xf>
    <xf numFmtId="1" fontId="0" fillId="0" borderId="27" xfId="0" applyNumberFormat="1" applyBorder="1" applyAlignment="1">
      <alignment horizontal="center" vertical="top"/>
    </xf>
    <xf numFmtId="164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4" fillId="2" borderId="19" xfId="0" applyFont="1" applyFill="1" applyBorder="1" applyAlignment="1">
      <alignment horizontal="center" vertical="top"/>
    </xf>
    <xf numFmtId="49" fontId="0" fillId="0" borderId="37" xfId="0" applyNumberFormat="1" applyBorder="1" applyAlignment="1">
      <alignment horizontal="center" vertical="top"/>
    </xf>
    <xf numFmtId="49" fontId="0" fillId="0" borderId="38" xfId="0" applyNumberFormat="1" applyBorder="1" applyAlignment="1">
      <alignment horizontal="center" vertical="top"/>
    </xf>
    <xf numFmtId="49" fontId="0" fillId="0" borderId="26" xfId="0" applyNumberFormat="1" applyBorder="1" applyAlignment="1">
      <alignment horizontal="center" vertical="top"/>
    </xf>
    <xf numFmtId="49" fontId="0" fillId="0" borderId="27" xfId="0" applyNumberFormat="1" applyBorder="1" applyAlignment="1">
      <alignment horizontal="center" vertical="top"/>
    </xf>
    <xf numFmtId="0" fontId="0" fillId="3" borderId="25" xfId="0" applyFill="1" applyBorder="1" applyAlignment="1">
      <alignment vertical="top" wrapText="1"/>
    </xf>
    <xf numFmtId="0" fontId="0" fillId="3" borderId="26" xfId="0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0" fillId="3" borderId="25" xfId="0" applyFill="1" applyBorder="1" applyAlignment="1">
      <alignment horizontal="left" vertical="top"/>
    </xf>
    <xf numFmtId="0" fontId="0" fillId="3" borderId="26" xfId="0" applyFill="1" applyBorder="1" applyAlignment="1">
      <alignment horizontal="left" vertical="top"/>
    </xf>
    <xf numFmtId="0" fontId="0" fillId="3" borderId="45" xfId="0" applyFill="1" applyBorder="1" applyAlignment="1">
      <alignment horizontal="left" vertical="top" wrapText="1"/>
    </xf>
    <xf numFmtId="0" fontId="0" fillId="3" borderId="46" xfId="0" applyFill="1" applyBorder="1" applyAlignment="1">
      <alignment horizontal="left" vertical="top" wrapText="1"/>
    </xf>
    <xf numFmtId="0" fontId="21" fillId="11" borderId="40" xfId="0" applyFont="1" applyFill="1" applyBorder="1" applyAlignment="1">
      <alignment horizontal="center" vertical="center" wrapText="1"/>
    </xf>
    <xf numFmtId="0" fontId="21" fillId="11" borderId="41" xfId="0" applyFont="1" applyFill="1" applyBorder="1" applyAlignment="1">
      <alignment horizontal="center" vertical="center" wrapText="1"/>
    </xf>
    <xf numFmtId="0" fontId="21" fillId="11" borderId="42" xfId="0" applyFont="1" applyFill="1" applyBorder="1" applyAlignment="1">
      <alignment horizontal="center" vertical="center" wrapText="1"/>
    </xf>
    <xf numFmtId="0" fontId="21" fillId="10" borderId="40" xfId="0" applyFont="1" applyFill="1" applyBorder="1" applyAlignment="1">
      <alignment horizontal="center" vertical="center" wrapText="1"/>
    </xf>
    <xf numFmtId="0" fontId="21" fillId="10" borderId="41" xfId="0" applyFont="1" applyFill="1" applyBorder="1" applyAlignment="1">
      <alignment horizontal="center" vertical="center" wrapText="1"/>
    </xf>
    <xf numFmtId="0" fontId="21" fillId="10" borderId="42" xfId="0" applyFont="1" applyFill="1" applyBorder="1" applyAlignment="1">
      <alignment horizontal="center" vertical="center" wrapText="1"/>
    </xf>
    <xf numFmtId="0" fontId="21" fillId="12" borderId="40" xfId="0" applyFont="1" applyFill="1" applyBorder="1" applyAlignment="1">
      <alignment horizontal="center" vertical="center" wrapText="1"/>
    </xf>
    <xf numFmtId="0" fontId="21" fillId="12" borderId="41" xfId="0" applyFont="1" applyFill="1" applyBorder="1" applyAlignment="1">
      <alignment horizontal="center" vertical="center" wrapText="1"/>
    </xf>
    <xf numFmtId="0" fontId="21" fillId="12" borderId="42" xfId="0" applyFont="1" applyFill="1" applyBorder="1" applyAlignment="1">
      <alignment horizontal="center" vertical="center" wrapText="1"/>
    </xf>
    <xf numFmtId="0" fontId="22" fillId="13" borderId="40" xfId="0" applyFont="1" applyFill="1" applyBorder="1" applyAlignment="1">
      <alignment horizontal="center" vertical="center" wrapText="1"/>
    </xf>
    <xf numFmtId="0" fontId="22" fillId="13" borderId="41" xfId="0" applyFont="1" applyFill="1" applyBorder="1" applyAlignment="1">
      <alignment horizontal="center" vertical="center" wrapText="1"/>
    </xf>
    <xf numFmtId="0" fontId="22" fillId="13" borderId="42" xfId="0" applyFont="1" applyFill="1" applyBorder="1" applyAlignment="1">
      <alignment horizontal="center" vertical="center" wrapText="1"/>
    </xf>
  </cellXfs>
  <cellStyles count="4">
    <cellStyle name="Insatisfaisant" xfId="1" builtinId="27"/>
    <cellStyle name="Lien hypertexte" xfId="3" builtinId="8"/>
    <cellStyle name="Neutre" xfId="2" builtinId="28"/>
    <cellStyle name="Normal" xfId="0" builtinId="0"/>
  </cellStyles>
  <dxfs count="259"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FFFF"/>
      <color rgb="FFFF7CE7"/>
      <color rgb="FFFFC7CE"/>
      <color rgb="FFFFEB9C"/>
      <color rgb="FFFFBE9C"/>
      <color rgb="FFFF9B9B"/>
      <color rgb="FFF5E18B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10/relationships/person" Target="persons/perso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429600</xdr:colOff>
      <xdr:row>36</xdr:row>
      <xdr:rowOff>10500</xdr:rowOff>
    </xdr:from>
    <xdr:to>
      <xdr:col>1</xdr:col>
      <xdr:colOff>0</xdr:colOff>
      <xdr:row>37</xdr:row>
      <xdr:rowOff>0</xdr:rowOff>
    </xdr:to>
    <xdr:grpSp>
      <xdr:nvGrpSpPr>
        <xdr:cNvPr id="3" name="Groep 2">
          <a:extLst>
            <a:ext uri="{FF2B5EF4-FFF2-40B4-BE49-F238E27FC236}">
              <a16:creationId xmlns:a16="http://schemas.microsoft.com/office/drawing/2014/main" id="{FE91984F-4D53-8DB8-F13D-14F228001ADE}"/>
            </a:ext>
          </a:extLst>
        </xdr:cNvPr>
        <xdr:cNvGrpSpPr>
          <a:grpSpLocks/>
        </xdr:cNvGrpSpPr>
      </xdr:nvGrpSpPr>
      <xdr:grpSpPr>
        <a:xfrm>
          <a:off x="429600" y="6963750"/>
          <a:ext cx="256200" cy="180000"/>
          <a:chOff x="2599782" y="3069000"/>
          <a:chExt cx="720000" cy="720000"/>
        </a:xfrm>
      </xdr:grpSpPr>
      <xdr:sp macro="" textlink="">
        <xdr:nvSpPr>
          <xdr:cNvPr id="4" name="Rechthoek 3">
            <a:extLst>
              <a:ext uri="{FF2B5EF4-FFF2-40B4-BE49-F238E27FC236}">
                <a16:creationId xmlns:a16="http://schemas.microsoft.com/office/drawing/2014/main" id="{88003BC6-1606-1D3A-04A7-02973A5C4A08}"/>
              </a:ext>
            </a:extLst>
          </xdr:cNvPr>
          <xdr:cNvSpPr/>
        </xdr:nvSpPr>
        <xdr:spPr>
          <a:xfrm>
            <a:off x="2599782" y="3069000"/>
            <a:ext cx="720000" cy="720000"/>
          </a:xfrm>
          <a:prstGeom prst="rect">
            <a:avLst/>
          </a:prstGeom>
          <a:gradFill flip="none" rotWithShape="1">
            <a:gsLst>
              <a:gs pos="0">
                <a:srgbClr val="FFFFFF"/>
              </a:gs>
              <a:gs pos="100000">
                <a:srgbClr val="F0F3F7"/>
              </a:gs>
            </a:gsLst>
            <a:lin ang="5400000" scaled="1"/>
            <a:tileRect/>
          </a:gradFill>
          <a:ln w="9525">
            <a:solidFill>
              <a:srgbClr val="AFB4BB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>
            <a:defPPr>
              <a:defRPr lang="nl-NL"/>
            </a:defPPr>
            <a:lvl1pPr marL="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 algn="l" defTabSz="914400" rtl="0" eaLnBrk="1" latinLnBrk="0" hangingPunct="1">
              <a:defRPr sz="11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nl-NL" sz="1100"/>
          </a:p>
        </xdr:txBody>
      </xdr:sp>
      <xdr:sp macro="" textlink="">
        <xdr:nvSpPr>
          <xdr:cNvPr id="5" name="Gelijkbenige driehoek 4">
            <a:extLst>
              <a:ext uri="{FF2B5EF4-FFF2-40B4-BE49-F238E27FC236}">
                <a16:creationId xmlns:a16="http://schemas.microsoft.com/office/drawing/2014/main" id="{5A5D23A7-C0EA-BD74-C0B8-449787170A67}"/>
              </a:ext>
            </a:extLst>
          </xdr:cNvPr>
          <xdr:cNvSpPr/>
        </xdr:nvSpPr>
        <xdr:spPr>
          <a:xfrm rot="10800000">
            <a:off x="2752392" y="3347514"/>
            <a:ext cx="414780" cy="254524"/>
          </a:xfrm>
          <a:prstGeom prst="triangle">
            <a:avLst/>
          </a:prstGeom>
          <a:gradFill flip="none" rotWithShape="1">
            <a:gsLst>
              <a:gs pos="0">
                <a:srgbClr val="949699"/>
              </a:gs>
              <a:gs pos="100000">
                <a:srgbClr val="57585A"/>
              </a:gs>
            </a:gsLst>
            <a:lin ang="10800000" scaled="0"/>
            <a:tileRect/>
          </a:gradFill>
          <a:ln w="3175">
            <a:solidFill>
              <a:srgbClr val="A9ACAE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nl-NL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nl-NL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autoPageBreaks="0" fitToPage="1"/>
  </sheetPr>
  <dimension ref="A2:P46"/>
  <sheetViews>
    <sheetView topLeftCell="A13" zoomScaleNormal="100" workbookViewId="0">
      <selection activeCell="B24" sqref="B24:C24"/>
    </sheetView>
  </sheetViews>
  <sheetFormatPr baseColWidth="10" defaultColWidth="9" defaultRowHeight="14.25"/>
  <cols>
    <col min="2" max="2" width="111.625" customWidth="1"/>
    <col min="3" max="3" width="25.375" customWidth="1"/>
  </cols>
  <sheetData>
    <row r="2" spans="2:12">
      <c r="B2" t="s">
        <v>0</v>
      </c>
    </row>
    <row r="4" spans="2:12">
      <c r="B4" t="s">
        <v>1</v>
      </c>
    </row>
    <row r="5" spans="2:12">
      <c r="F5" s="134" t="s">
        <v>2</v>
      </c>
      <c r="G5" s="135"/>
      <c r="H5" s="135"/>
      <c r="I5" s="135"/>
      <c r="J5" s="135"/>
      <c r="K5" s="135"/>
      <c r="L5" s="136"/>
    </row>
    <row r="6" spans="2:12" ht="15">
      <c r="B6" s="23" t="s">
        <v>3</v>
      </c>
      <c r="C6" s="23"/>
      <c r="F6" s="18"/>
      <c r="L6" s="19"/>
    </row>
    <row r="7" spans="2:12" ht="32.25" customHeight="1">
      <c r="B7" s="14" t="s">
        <v>4</v>
      </c>
      <c r="C7" s="14"/>
      <c r="F7" s="142" t="s">
        <v>5</v>
      </c>
      <c r="G7" s="137"/>
      <c r="I7" s="137"/>
      <c r="J7" s="137"/>
      <c r="K7" s="137"/>
      <c r="L7" s="138"/>
    </row>
    <row r="8" spans="2:12">
      <c r="B8" t="s">
        <v>6</v>
      </c>
      <c r="F8" s="18"/>
      <c r="L8" s="19"/>
    </row>
    <row r="9" spans="2:12">
      <c r="C9" t="s">
        <v>7</v>
      </c>
      <c r="F9" s="139" t="s">
        <v>8</v>
      </c>
      <c r="G9" s="140"/>
      <c r="I9" s="140"/>
      <c r="J9" s="140"/>
      <c r="K9" s="140"/>
      <c r="L9" s="141"/>
    </row>
    <row r="10" spans="2:12">
      <c r="B10" s="74" t="s">
        <v>150</v>
      </c>
      <c r="C10" s="67"/>
      <c r="E10" s="67"/>
      <c r="F10" s="18"/>
      <c r="L10" s="19"/>
    </row>
    <row r="11" spans="2:12">
      <c r="B11" s="74" t="s">
        <v>151</v>
      </c>
      <c r="C11" s="67"/>
      <c r="E11" s="67"/>
      <c r="F11" s="139" t="s">
        <v>9</v>
      </c>
      <c r="G11" s="140"/>
      <c r="I11" s="140"/>
      <c r="J11" s="140"/>
      <c r="K11" s="140"/>
      <c r="L11" s="141"/>
    </row>
    <row r="12" spans="2:12">
      <c r="B12" s="24" t="s">
        <v>152</v>
      </c>
      <c r="C12" s="68"/>
      <c r="E12" s="68"/>
      <c r="F12" s="18"/>
      <c r="L12" s="19"/>
    </row>
    <row r="13" spans="2:12">
      <c r="B13" s="74" t="s">
        <v>153</v>
      </c>
      <c r="C13" s="66"/>
      <c r="E13" s="66"/>
      <c r="F13" s="139" t="s">
        <v>10</v>
      </c>
      <c r="G13" s="140"/>
      <c r="I13" s="140"/>
      <c r="J13" s="140"/>
      <c r="K13" s="140"/>
      <c r="L13" s="141"/>
    </row>
    <row r="14" spans="2:12">
      <c r="B14" s="24"/>
      <c r="C14" s="66"/>
      <c r="E14" s="66"/>
      <c r="F14" s="20"/>
      <c r="G14" s="21"/>
      <c r="H14" s="21"/>
      <c r="I14" s="21"/>
      <c r="J14" s="21"/>
      <c r="K14" s="21"/>
      <c r="L14" s="22"/>
    </row>
    <row r="15" spans="2:12">
      <c r="B15" t="s">
        <v>172</v>
      </c>
      <c r="C15" s="66"/>
      <c r="E15" s="66"/>
    </row>
    <row r="16" spans="2:12">
      <c r="B16" t="s">
        <v>176</v>
      </c>
      <c r="C16" s="66"/>
      <c r="E16" s="66"/>
    </row>
    <row r="17" spans="1:16">
      <c r="B17" s="74" t="s">
        <v>180</v>
      </c>
    </row>
    <row r="19" spans="1:16" ht="15">
      <c r="B19" s="23" t="s">
        <v>11</v>
      </c>
      <c r="C19" s="23"/>
      <c r="F19" s="131" t="s">
        <v>12</v>
      </c>
      <c r="G19" s="132"/>
      <c r="H19" s="132"/>
      <c r="I19" s="132"/>
      <c r="J19" s="132"/>
      <c r="K19" s="132"/>
      <c r="L19" s="132"/>
      <c r="M19" s="132"/>
      <c r="N19" s="132"/>
      <c r="O19" s="132"/>
      <c r="P19" s="133"/>
    </row>
    <row r="20" spans="1:16" ht="18.75">
      <c r="B20" s="143" t="s">
        <v>13</v>
      </c>
      <c r="C20" s="143"/>
      <c r="F20" s="119" t="s">
        <v>14</v>
      </c>
      <c r="G20" s="120"/>
      <c r="H20" s="120"/>
      <c r="I20" s="120"/>
      <c r="J20" s="120"/>
      <c r="K20" s="120"/>
      <c r="L20" s="120"/>
      <c r="M20" s="120"/>
      <c r="N20" s="120"/>
      <c r="O20" s="120"/>
      <c r="P20" s="121"/>
    </row>
    <row r="21" spans="1:16" ht="15">
      <c r="A21" s="68"/>
      <c r="B21" s="143" t="s">
        <v>15</v>
      </c>
      <c r="C21" s="143"/>
      <c r="F21" s="110" t="s">
        <v>16</v>
      </c>
      <c r="G21" s="111"/>
      <c r="H21" s="111"/>
      <c r="I21" s="112" t="s">
        <v>17</v>
      </c>
      <c r="J21" s="112"/>
      <c r="K21" s="112"/>
      <c r="L21" s="111" t="s">
        <v>18</v>
      </c>
      <c r="M21" s="111"/>
      <c r="N21" s="111"/>
      <c r="O21" s="111"/>
      <c r="P21" s="124"/>
    </row>
    <row r="22" spans="1:16">
      <c r="B22" s="143" t="s">
        <v>19</v>
      </c>
      <c r="C22" s="143"/>
      <c r="F22" s="113" t="s">
        <v>20</v>
      </c>
      <c r="G22" s="114"/>
      <c r="H22" s="114"/>
      <c r="I22" s="109" t="s">
        <v>21</v>
      </c>
      <c r="J22" s="109"/>
      <c r="K22" s="109"/>
      <c r="L22" s="125"/>
      <c r="M22" s="125"/>
      <c r="N22" s="125"/>
      <c r="O22" s="125"/>
      <c r="P22" s="126"/>
    </row>
    <row r="23" spans="1:16" ht="13.5" customHeight="1">
      <c r="B23" s="144" t="s">
        <v>22</v>
      </c>
      <c r="C23" s="144"/>
      <c r="F23" s="103" t="s">
        <v>23</v>
      </c>
      <c r="G23" s="104"/>
      <c r="H23" s="104"/>
      <c r="I23" s="109" t="s">
        <v>24</v>
      </c>
      <c r="J23" s="109"/>
      <c r="K23" s="109"/>
      <c r="L23" s="125"/>
      <c r="M23" s="125"/>
      <c r="N23" s="125"/>
      <c r="O23" s="125"/>
      <c r="P23" s="126"/>
    </row>
    <row r="24" spans="1:16">
      <c r="B24" s="143" t="s">
        <v>25</v>
      </c>
      <c r="C24" s="143"/>
      <c r="F24" s="113" t="s">
        <v>26</v>
      </c>
      <c r="G24" s="114"/>
      <c r="H24" s="114"/>
      <c r="I24" s="109">
        <v>64</v>
      </c>
      <c r="J24" s="109"/>
      <c r="K24" s="109"/>
      <c r="L24" s="127"/>
      <c r="M24" s="127"/>
      <c r="N24" s="127"/>
      <c r="O24" s="127"/>
      <c r="P24" s="128"/>
    </row>
    <row r="25" spans="1:16">
      <c r="A25" s="11"/>
      <c r="B25" s="143" t="s">
        <v>27</v>
      </c>
      <c r="C25" s="143"/>
      <c r="F25" s="113" t="s">
        <v>28</v>
      </c>
      <c r="G25" s="114"/>
      <c r="H25" s="114"/>
      <c r="I25" s="109">
        <v>128</v>
      </c>
      <c r="J25" s="109"/>
      <c r="K25" s="109"/>
      <c r="L25" s="127"/>
      <c r="M25" s="127"/>
      <c r="N25" s="127"/>
      <c r="O25" s="127"/>
      <c r="P25" s="128"/>
    </row>
    <row r="26" spans="1:16">
      <c r="B26" s="143" t="s">
        <v>29</v>
      </c>
      <c r="C26" s="143"/>
      <c r="F26" s="113" t="s">
        <v>30</v>
      </c>
      <c r="G26" s="114"/>
      <c r="H26" s="114"/>
      <c r="I26" s="109" t="s">
        <v>31</v>
      </c>
      <c r="J26" s="109"/>
      <c r="K26" s="109"/>
      <c r="L26" s="129"/>
      <c r="M26" s="129"/>
      <c r="N26" s="129"/>
      <c r="O26" s="129"/>
      <c r="P26" s="130"/>
    </row>
    <row r="27" spans="1:16">
      <c r="B27" s="143" t="s">
        <v>32</v>
      </c>
      <c r="C27" s="143"/>
      <c r="F27" s="29"/>
      <c r="G27" s="30"/>
      <c r="H27" s="31"/>
      <c r="I27" s="17"/>
      <c r="J27" s="32"/>
      <c r="K27" s="32"/>
      <c r="L27" s="1"/>
      <c r="M27" s="1"/>
      <c r="N27" s="1"/>
      <c r="P27" s="19"/>
    </row>
    <row r="28" spans="1:16" ht="18.75">
      <c r="B28" s="143" t="s">
        <v>33</v>
      </c>
      <c r="C28" s="143"/>
      <c r="F28" s="119" t="s">
        <v>34</v>
      </c>
      <c r="G28" s="120"/>
      <c r="H28" s="120"/>
      <c r="I28" s="120"/>
      <c r="J28" s="120"/>
      <c r="K28" s="120"/>
      <c r="L28" s="120"/>
      <c r="M28" s="120"/>
      <c r="N28" s="120"/>
      <c r="O28" s="120"/>
      <c r="P28" s="121"/>
    </row>
    <row r="29" spans="1:16" ht="15">
      <c r="B29" s="143" t="s">
        <v>35</v>
      </c>
      <c r="C29" s="143"/>
      <c r="F29" s="110" t="s">
        <v>36</v>
      </c>
      <c r="G29" s="111"/>
      <c r="H29" s="111"/>
      <c r="I29" s="112" t="s">
        <v>37</v>
      </c>
      <c r="J29" s="112"/>
      <c r="K29" s="112"/>
      <c r="L29" s="117" t="s">
        <v>18</v>
      </c>
      <c r="M29" s="117"/>
      <c r="N29" s="117"/>
      <c r="O29" s="117"/>
      <c r="P29" s="118"/>
    </row>
    <row r="30" spans="1:16" ht="15" customHeight="1">
      <c r="B30" s="143" t="s">
        <v>38</v>
      </c>
      <c r="C30" s="143"/>
      <c r="F30" s="29" t="s">
        <v>39</v>
      </c>
      <c r="G30" s="30"/>
      <c r="H30" s="30"/>
      <c r="I30" s="107" t="s">
        <v>40</v>
      </c>
      <c r="J30" s="107"/>
      <c r="K30" s="107"/>
      <c r="L30" s="122" t="s">
        <v>41</v>
      </c>
      <c r="M30" s="122"/>
      <c r="N30" s="122"/>
      <c r="O30" s="122"/>
      <c r="P30" s="123"/>
    </row>
    <row r="31" spans="1:16">
      <c r="B31" s="143"/>
      <c r="C31" s="143"/>
      <c r="F31" s="29"/>
      <c r="G31" s="30"/>
      <c r="H31" s="30"/>
      <c r="I31" s="108"/>
      <c r="J31" s="108"/>
      <c r="K31" s="108"/>
      <c r="L31" s="33" t="s">
        <v>42</v>
      </c>
      <c r="M31" s="34" t="s">
        <v>43</v>
      </c>
      <c r="N31" s="34" t="s">
        <v>44</v>
      </c>
      <c r="O31" s="34" t="s">
        <v>44</v>
      </c>
      <c r="P31" s="27" t="s">
        <v>45</v>
      </c>
    </row>
    <row r="32" spans="1:16" ht="15.75" customHeight="1">
      <c r="B32" s="143" t="s">
        <v>46</v>
      </c>
      <c r="C32" s="143"/>
      <c r="F32" s="105" t="s">
        <v>47</v>
      </c>
      <c r="G32" s="106"/>
      <c r="H32" s="106"/>
      <c r="I32" s="106"/>
      <c r="J32" s="106"/>
      <c r="K32" s="106"/>
      <c r="L32" s="1"/>
      <c r="P32" s="19"/>
    </row>
    <row r="33" spans="1:16" ht="15" customHeight="1">
      <c r="B33" s="9"/>
      <c r="C33" s="9"/>
      <c r="F33" s="115" t="s">
        <v>48</v>
      </c>
      <c r="G33" s="116"/>
      <c r="H33" s="116"/>
      <c r="I33" s="102" t="s">
        <v>49</v>
      </c>
      <c r="J33" s="102"/>
      <c r="K33" s="102"/>
      <c r="P33" s="19"/>
    </row>
    <row r="34" spans="1:16" ht="15" customHeight="1">
      <c r="F34" s="115"/>
      <c r="G34" s="116"/>
      <c r="H34" s="116"/>
      <c r="I34" s="102"/>
      <c r="J34" s="102"/>
      <c r="K34" s="102"/>
      <c r="P34" s="19"/>
    </row>
    <row r="35" spans="1:16" ht="15" customHeight="1">
      <c r="A35" s="10"/>
      <c r="B35" t="s">
        <v>148</v>
      </c>
      <c r="F35" s="115"/>
      <c r="G35" s="116"/>
      <c r="H35" s="116"/>
      <c r="I35" s="102"/>
      <c r="J35" s="102"/>
      <c r="K35" s="102"/>
      <c r="P35" s="19"/>
    </row>
    <row r="36" spans="1:16" ht="15" customHeight="1">
      <c r="A36" s="11"/>
      <c r="B36" t="s">
        <v>50</v>
      </c>
      <c r="F36" s="115"/>
      <c r="G36" s="116"/>
      <c r="H36" s="116"/>
      <c r="I36" s="102"/>
      <c r="J36" s="102"/>
      <c r="K36" s="102"/>
      <c r="P36" s="19"/>
    </row>
    <row r="37" spans="1:16" ht="15" customHeight="1">
      <c r="B37" s="36" t="s">
        <v>51</v>
      </c>
      <c r="C37" s="36"/>
      <c r="F37" s="115"/>
      <c r="G37" s="116"/>
      <c r="H37" s="116"/>
      <c r="I37" s="102"/>
      <c r="J37" s="102"/>
      <c r="K37" s="102"/>
      <c r="P37" s="19"/>
    </row>
    <row r="38" spans="1:16" ht="15" customHeight="1">
      <c r="B38" s="36"/>
      <c r="C38" s="36"/>
      <c r="F38" s="103" t="s">
        <v>52</v>
      </c>
      <c r="G38" s="104"/>
      <c r="H38" s="104"/>
      <c r="I38" s="102" t="s">
        <v>49</v>
      </c>
      <c r="J38" s="102"/>
      <c r="K38" s="102"/>
      <c r="P38" s="19"/>
    </row>
    <row r="39" spans="1:16" ht="15" customHeight="1">
      <c r="F39" s="103"/>
      <c r="G39" s="104"/>
      <c r="H39" s="104"/>
      <c r="I39" s="102"/>
      <c r="J39" s="102"/>
      <c r="K39" s="102"/>
      <c r="P39" s="19"/>
    </row>
    <row r="40" spans="1:16" ht="15" customHeight="1">
      <c r="A40" s="13"/>
      <c r="B40" s="28" t="s">
        <v>53</v>
      </c>
      <c r="C40" s="28"/>
      <c r="F40" s="103"/>
      <c r="G40" s="104"/>
      <c r="H40" s="104"/>
      <c r="I40" s="102"/>
      <c r="J40" s="102"/>
      <c r="K40" s="102"/>
      <c r="P40" s="19"/>
    </row>
    <row r="41" spans="1:16" ht="15" customHeight="1">
      <c r="B41" s="9"/>
      <c r="C41" s="9"/>
      <c r="F41" s="103"/>
      <c r="G41" s="104"/>
      <c r="H41" s="104"/>
      <c r="I41" s="102"/>
      <c r="J41" s="102"/>
      <c r="K41" s="102"/>
      <c r="P41" s="19"/>
    </row>
    <row r="42" spans="1:16" ht="15" customHeight="1">
      <c r="B42" s="9" t="s">
        <v>54</v>
      </c>
      <c r="C42" s="9"/>
      <c r="F42" s="103"/>
      <c r="G42" s="104"/>
      <c r="H42" s="104"/>
      <c r="I42" s="102"/>
      <c r="J42" s="102"/>
      <c r="K42" s="102"/>
      <c r="P42" s="19"/>
    </row>
    <row r="43" spans="1:16" ht="39.75" customHeight="1">
      <c r="B43" s="9"/>
      <c r="C43" s="9"/>
      <c r="F43" s="103" t="s">
        <v>55</v>
      </c>
      <c r="G43" s="104"/>
      <c r="H43" s="104"/>
      <c r="I43" s="102" t="s">
        <v>56</v>
      </c>
      <c r="J43" s="102"/>
      <c r="K43" s="102"/>
      <c r="L43" s="1"/>
      <c r="M43" s="1"/>
      <c r="N43" s="1"/>
      <c r="O43" s="1"/>
      <c r="P43" s="4"/>
    </row>
    <row r="44" spans="1:16">
      <c r="A44" s="25"/>
      <c r="B44" s="26" t="s">
        <v>57</v>
      </c>
      <c r="C44" s="26"/>
    </row>
    <row r="45" spans="1:16" s="25" customFormat="1">
      <c r="B45" s="26" t="s">
        <v>58</v>
      </c>
      <c r="C45" s="26"/>
    </row>
    <row r="46" spans="1:16" s="25" customFormat="1" ht="15">
      <c r="B46" s="75" t="s">
        <v>154</v>
      </c>
    </row>
  </sheetData>
  <mergeCells count="55">
    <mergeCell ref="B31:C31"/>
    <mergeCell ref="B32:C32"/>
    <mergeCell ref="B26:C26"/>
    <mergeCell ref="B27:C27"/>
    <mergeCell ref="B28:C28"/>
    <mergeCell ref="B29:C29"/>
    <mergeCell ref="B30:C30"/>
    <mergeCell ref="I21:K21"/>
    <mergeCell ref="I25:K25"/>
    <mergeCell ref="I24:K24"/>
    <mergeCell ref="B20:C20"/>
    <mergeCell ref="B21:C21"/>
    <mergeCell ref="B22:C22"/>
    <mergeCell ref="B23:C23"/>
    <mergeCell ref="B24:C24"/>
    <mergeCell ref="B25:C25"/>
    <mergeCell ref="F19:P19"/>
    <mergeCell ref="F20:P20"/>
    <mergeCell ref="F5:L5"/>
    <mergeCell ref="I7:L7"/>
    <mergeCell ref="F9:G9"/>
    <mergeCell ref="I9:L9"/>
    <mergeCell ref="F7:G7"/>
    <mergeCell ref="I11:L11"/>
    <mergeCell ref="F11:G11"/>
    <mergeCell ref="F13:G13"/>
    <mergeCell ref="I13:L13"/>
    <mergeCell ref="L29:P29"/>
    <mergeCell ref="F28:P28"/>
    <mergeCell ref="L30:P30"/>
    <mergeCell ref="L21:P21"/>
    <mergeCell ref="L22:P22"/>
    <mergeCell ref="L23:P23"/>
    <mergeCell ref="L24:P24"/>
    <mergeCell ref="L25:P25"/>
    <mergeCell ref="L26:P26"/>
    <mergeCell ref="I22:K22"/>
    <mergeCell ref="I23:K23"/>
    <mergeCell ref="F21:H21"/>
    <mergeCell ref="F22:H22"/>
    <mergeCell ref="F23:H23"/>
    <mergeCell ref="F24:H24"/>
    <mergeCell ref="F25:H25"/>
    <mergeCell ref="I43:K43"/>
    <mergeCell ref="F43:H43"/>
    <mergeCell ref="F32:K32"/>
    <mergeCell ref="I30:K31"/>
    <mergeCell ref="I26:K26"/>
    <mergeCell ref="F29:H29"/>
    <mergeCell ref="I29:K29"/>
    <mergeCell ref="F26:H26"/>
    <mergeCell ref="I38:K42"/>
    <mergeCell ref="F38:H42"/>
    <mergeCell ref="I33:K37"/>
    <mergeCell ref="F33:H37"/>
  </mergeCells>
  <conditionalFormatting sqref="C9">
    <cfRule type="expression" dxfId="258" priority="1">
      <formula>COUNTIF($C$11:$C$16,"&gt;0")=0</formula>
    </cfRule>
  </conditionalFormatting>
  <conditionalFormatting sqref="C10:C16 E10:E16">
    <cfRule type="cellIs" dxfId="257" priority="2" stopIfTrue="1" operator="equal">
      <formula>0</formula>
    </cfRule>
  </conditionalFormatting>
  <conditionalFormatting sqref="E10:E16 C10:C16">
    <cfRule type="colorScale" priority="3">
      <colorScale>
        <cfvo type="num" val="1"/>
        <cfvo type="num" val="100"/>
        <color theme="5" tint="0.39997558519241921"/>
        <color theme="6" tint="0.39997558519241921"/>
      </colorScale>
    </cfRule>
  </conditionalFormatting>
  <conditionalFormatting sqref="I7 I9 I11 I13">
    <cfRule type="containsBlanks" dxfId="256" priority="20">
      <formula>LEN(TRIM(I7))=0</formula>
    </cfRule>
  </conditionalFormatting>
  <conditionalFormatting sqref="L22:L26">
    <cfRule type="containsBlanks" dxfId="255" priority="16">
      <formula>LEN(TRIM(L22))=0</formula>
    </cfRule>
  </conditionalFormatting>
  <conditionalFormatting sqref="L24:L25">
    <cfRule type="cellIs" dxfId="254" priority="17" operator="lessThan">
      <formula>4</formula>
    </cfRule>
    <cfRule type="cellIs" dxfId="253" priority="18" operator="greaterThan">
      <formula>1000</formula>
    </cfRule>
  </conditionalFormatting>
  <conditionalFormatting sqref="L30">
    <cfRule type="containsBlanks" dxfId="252" priority="15">
      <formula>LEN(TRIM(L30))=0</formula>
    </cfRule>
  </conditionalFormatting>
  <conditionalFormatting sqref="L31">
    <cfRule type="notContainsText" dxfId="251" priority="9" operator="notContains" text="&lt;">
      <formula>ISERROR(SEARCH("&lt;",L31))</formula>
    </cfRule>
  </conditionalFormatting>
  <conditionalFormatting sqref="L30:P30">
    <cfRule type="containsText" dxfId="250" priority="6" operator="containsText" text="*">
      <formula>NOT(ISERROR(SEARCH("*",L30)))</formula>
    </cfRule>
  </conditionalFormatting>
  <conditionalFormatting sqref="L31:P31">
    <cfRule type="containsText" dxfId="249" priority="10" stopIfTrue="1" operator="containsText" text="..">
      <formula>NOT(ISERROR(SEARCH("..",L31)))</formula>
    </cfRule>
  </conditionalFormatting>
  <conditionalFormatting sqref="L33:P43">
    <cfRule type="containsBlanks" dxfId="248" priority="4">
      <formula>LEN(TRIM(L33))=0</formula>
    </cfRule>
  </conditionalFormatting>
  <conditionalFormatting sqref="P31">
    <cfRule type="notContainsText" dxfId="247" priority="7" operator="notContains" text="&gt;">
      <formula>ISERROR(SEARCH("&gt;",P31))</formula>
    </cfRule>
  </conditionalFormatting>
  <dataValidations count="1">
    <dataValidation type="list" allowBlank="1" showInputMessage="1" showErrorMessage="1" sqref="L43:P43">
      <formula1>$F$129:$F$130</formula1>
    </dataValidation>
  </dataValidations>
  <hyperlinks>
    <hyperlink ref="B10" location="'Head CT'!A1" display="Head CT"/>
    <hyperlink ref="B11" location="'Craniospinal CT'!A1" display="Craniospinal CT"/>
    <hyperlink ref="B13" location="'Abdomen CT'!A1" display="Abdomen CT"/>
    <hyperlink ref="B12" location="' Chest CT'!A1" display="Chest CT"/>
    <hyperlink ref="B17" location="'Sampled values'!A1" display="Sampled values"/>
  </hyperlinks>
  <pageMargins left="0.7" right="0.7" top="0.75" bottom="0.75" header="0.3" footer="0.3"/>
  <pageSetup paperSize="9" scale="7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notContainsText" priority="8" operator="notContains" id="{E1B12B7F-0B44-4D1B-92EE-EEBFB98A15E1}">
            <xm:f>ISERROR(SEARCH("-",M31))</xm:f>
            <xm:f>"-"</xm:f>
            <x14:dxf>
              <fill>
                <patternFill>
                  <bgColor rgb="FFFFEB9C"/>
                </patternFill>
              </fill>
            </x14:dxf>
          </x14:cfRule>
          <xm:sqref>M31:O31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'Head CT'!$B$204:$B$205</xm:f>
          </x14:formula1>
          <xm:sqref>A37</xm:sqref>
        </x14:dataValidation>
        <x14:dataValidation type="list" allowBlank="1" showInputMessage="1" showErrorMessage="1">
          <x14:formula1>
            <xm:f>'Head CT'!$D$204:$D$206</xm:f>
          </x14:formula1>
          <xm:sqref>L30:P30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autoPageBreaks="0"/>
  </sheetPr>
  <dimension ref="B1:AB227"/>
  <sheetViews>
    <sheetView zoomScale="70" zoomScaleNormal="70" workbookViewId="0">
      <pane xSplit="1" ySplit="5" topLeftCell="J6" activePane="bottomRight" state="frozen"/>
      <selection activeCell="G1" sqref="G1"/>
      <selection pane="topRight" activeCell="G1" sqref="G1"/>
      <selection pane="bottomLeft" activeCell="G1" sqref="G1"/>
      <selection pane="bottomRight" sqref="A1:XFD1"/>
    </sheetView>
  </sheetViews>
  <sheetFormatPr baseColWidth="10" defaultColWidth="9.125" defaultRowHeight="14.25"/>
  <cols>
    <col min="1" max="1" width="0" style="1" hidden="1" customWidth="1"/>
    <col min="2" max="2" width="33.875" style="1" bestFit="1" customWidth="1"/>
    <col min="3" max="3" width="33.75" style="1" customWidth="1"/>
    <col min="4" max="8" width="34.625" style="1" customWidth="1"/>
    <col min="9" max="11" width="9.125" style="1"/>
    <col min="12" max="12" width="33.875" style="1" bestFit="1" customWidth="1"/>
    <col min="13" max="13" width="33.75" style="1" customWidth="1"/>
    <col min="14" max="18" width="34.625" style="1" customWidth="1"/>
    <col min="19" max="21" width="9.125" style="1"/>
    <col min="22" max="22" width="33.875" style="1" bestFit="1" customWidth="1"/>
    <col min="23" max="23" width="33.75" style="1" customWidth="1"/>
    <col min="24" max="28" width="34.625" style="1" customWidth="1"/>
    <col min="29" max="16384" width="9.125" style="1"/>
  </cols>
  <sheetData>
    <row r="1" spans="2:28" ht="30">
      <c r="B1" s="145" t="s">
        <v>181</v>
      </c>
      <c r="C1" s="145"/>
      <c r="D1" s="145"/>
      <c r="E1" s="145"/>
      <c r="F1" s="145"/>
      <c r="G1" s="12" t="s">
        <v>59</v>
      </c>
      <c r="H1" s="38"/>
      <c r="I1" s="38"/>
      <c r="J1" s="38"/>
      <c r="L1" s="145" t="s">
        <v>181</v>
      </c>
      <c r="M1" s="145"/>
      <c r="N1" s="145"/>
      <c r="O1" s="145"/>
      <c r="P1" s="145"/>
      <c r="Q1" s="12" t="s">
        <v>59</v>
      </c>
      <c r="R1" s="38"/>
      <c r="V1" s="145" t="s">
        <v>181</v>
      </c>
      <c r="W1" s="145"/>
      <c r="X1" s="145"/>
      <c r="Y1" s="145"/>
      <c r="Z1" s="145"/>
      <c r="AA1" s="12" t="s">
        <v>59</v>
      </c>
      <c r="AB1" s="38"/>
    </row>
    <row r="3" spans="2:28" ht="23.25">
      <c r="B3" s="15" t="s">
        <v>60</v>
      </c>
      <c r="C3" s="15"/>
      <c r="D3" s="16" t="s">
        <v>150</v>
      </c>
      <c r="E3" s="15"/>
      <c r="F3" s="15"/>
      <c r="G3" s="39"/>
      <c r="L3" s="15" t="s">
        <v>60</v>
      </c>
      <c r="M3" s="15"/>
      <c r="N3" s="16" t="str">
        <f>D3</f>
        <v>Head CT</v>
      </c>
      <c r="O3" s="15"/>
      <c r="P3" s="15"/>
      <c r="Q3" s="39"/>
      <c r="V3" s="15" t="s">
        <v>60</v>
      </c>
      <c r="W3" s="15"/>
      <c r="X3" s="16" t="str">
        <f>N3</f>
        <v>Head CT</v>
      </c>
      <c r="Y3" s="15"/>
      <c r="Z3" s="15"/>
      <c r="AA3" s="39"/>
    </row>
    <row r="5" spans="2:28" ht="20.25">
      <c r="B5" s="156" t="s">
        <v>12</v>
      </c>
      <c r="C5" s="157"/>
      <c r="D5" s="157"/>
      <c r="E5" s="157"/>
      <c r="F5" s="157"/>
      <c r="G5" s="157"/>
      <c r="H5" s="158"/>
      <c r="L5" s="156" t="s">
        <v>61</v>
      </c>
      <c r="M5" s="157"/>
      <c r="N5" s="157"/>
      <c r="O5" s="157"/>
      <c r="P5" s="157"/>
      <c r="Q5" s="157"/>
      <c r="R5" s="158"/>
      <c r="V5" s="156" t="s">
        <v>62</v>
      </c>
      <c r="W5" s="157"/>
      <c r="X5" s="157"/>
      <c r="Y5" s="157"/>
      <c r="Z5" s="157"/>
      <c r="AA5" s="157"/>
      <c r="AB5" s="158"/>
    </row>
    <row r="6" spans="2:28" ht="18.75">
      <c r="B6" s="119" t="s">
        <v>14</v>
      </c>
      <c r="C6" s="120"/>
      <c r="D6" s="120"/>
      <c r="E6" s="120"/>
      <c r="F6" s="120"/>
      <c r="G6" s="120"/>
      <c r="H6" s="121"/>
      <c r="L6" s="119" t="s">
        <v>14</v>
      </c>
      <c r="M6" s="120"/>
      <c r="N6" s="120"/>
      <c r="O6" s="120"/>
      <c r="P6" s="120"/>
      <c r="Q6" s="120"/>
      <c r="R6" s="121"/>
      <c r="V6" s="119" t="s">
        <v>14</v>
      </c>
      <c r="W6" s="120"/>
      <c r="X6" s="120"/>
      <c r="Y6" s="120"/>
      <c r="Z6" s="120"/>
      <c r="AA6" s="120"/>
      <c r="AB6" s="121"/>
    </row>
    <row r="7" spans="2:28">
      <c r="B7" s="43" t="s">
        <v>16</v>
      </c>
      <c r="C7" s="40" t="s">
        <v>17</v>
      </c>
      <c r="D7" s="163" t="s">
        <v>18</v>
      </c>
      <c r="E7" s="164"/>
      <c r="F7" s="164"/>
      <c r="G7" s="164"/>
      <c r="H7" s="165"/>
      <c r="L7" s="43" t="s">
        <v>16</v>
      </c>
      <c r="M7" s="40" t="s">
        <v>17</v>
      </c>
      <c r="N7" s="163" t="s">
        <v>18</v>
      </c>
      <c r="O7" s="164"/>
      <c r="P7" s="164"/>
      <c r="Q7" s="164"/>
      <c r="R7" s="165"/>
      <c r="V7" s="43" t="s">
        <v>16</v>
      </c>
      <c r="W7" s="40" t="s">
        <v>17</v>
      </c>
      <c r="X7" s="163" t="s">
        <v>18</v>
      </c>
      <c r="Y7" s="164"/>
      <c r="Z7" s="164"/>
      <c r="AA7" s="164"/>
      <c r="AB7" s="165"/>
    </row>
    <row r="8" spans="2:28">
      <c r="B8" s="60" t="s">
        <v>20</v>
      </c>
      <c r="C8" s="61" t="s">
        <v>21</v>
      </c>
      <c r="D8" s="166"/>
      <c r="E8" s="166"/>
      <c r="F8" s="166"/>
      <c r="G8" s="166"/>
      <c r="H8" s="167"/>
      <c r="L8" s="60" t="s">
        <v>20</v>
      </c>
      <c r="M8" s="61" t="s">
        <v>21</v>
      </c>
      <c r="N8" s="166"/>
      <c r="O8" s="166"/>
      <c r="P8" s="166"/>
      <c r="Q8" s="166"/>
      <c r="R8" s="167"/>
      <c r="V8" s="60" t="s">
        <v>20</v>
      </c>
      <c r="W8" s="61" t="s">
        <v>21</v>
      </c>
      <c r="X8" s="166"/>
      <c r="Y8" s="166"/>
      <c r="Z8" s="166"/>
      <c r="AA8" s="166"/>
      <c r="AB8" s="167"/>
    </row>
    <row r="9" spans="2:28">
      <c r="B9" s="48" t="s">
        <v>63</v>
      </c>
      <c r="C9" s="49" t="s">
        <v>24</v>
      </c>
      <c r="D9" s="168"/>
      <c r="E9" s="168"/>
      <c r="F9" s="168"/>
      <c r="G9" s="168"/>
      <c r="H9" s="169"/>
      <c r="L9" s="48" t="s">
        <v>63</v>
      </c>
      <c r="M9" s="49" t="s">
        <v>24</v>
      </c>
      <c r="N9" s="168"/>
      <c r="O9" s="168"/>
      <c r="P9" s="168"/>
      <c r="Q9" s="168"/>
      <c r="R9" s="169"/>
      <c r="V9" s="48" t="s">
        <v>63</v>
      </c>
      <c r="W9" s="49" t="s">
        <v>24</v>
      </c>
      <c r="X9" s="168"/>
      <c r="Y9" s="168"/>
      <c r="Z9" s="168"/>
      <c r="AA9" s="168"/>
      <c r="AB9" s="169"/>
    </row>
    <row r="10" spans="2:28">
      <c r="B10" s="48" t="s">
        <v>26</v>
      </c>
      <c r="C10" s="62">
        <v>64</v>
      </c>
      <c r="D10" s="159"/>
      <c r="E10" s="159"/>
      <c r="F10" s="159"/>
      <c r="G10" s="159"/>
      <c r="H10" s="160"/>
      <c r="L10" s="48" t="s">
        <v>26</v>
      </c>
      <c r="M10" s="62">
        <v>64</v>
      </c>
      <c r="N10" s="159"/>
      <c r="O10" s="159"/>
      <c r="P10" s="159"/>
      <c r="Q10" s="159"/>
      <c r="R10" s="160"/>
      <c r="V10" s="48" t="s">
        <v>26</v>
      </c>
      <c r="W10" s="62">
        <v>64</v>
      </c>
      <c r="X10" s="159"/>
      <c r="Y10" s="159"/>
      <c r="Z10" s="159"/>
      <c r="AA10" s="159"/>
      <c r="AB10" s="160"/>
    </row>
    <row r="11" spans="2:28">
      <c r="B11" s="48" t="s">
        <v>28</v>
      </c>
      <c r="C11" s="62">
        <v>128</v>
      </c>
      <c r="D11" s="159"/>
      <c r="E11" s="159"/>
      <c r="F11" s="159"/>
      <c r="G11" s="159"/>
      <c r="H11" s="160"/>
      <c r="L11" s="48" t="s">
        <v>28</v>
      </c>
      <c r="M11" s="62">
        <v>128</v>
      </c>
      <c r="N11" s="159"/>
      <c r="O11" s="159"/>
      <c r="P11" s="159"/>
      <c r="Q11" s="159"/>
      <c r="R11" s="160"/>
      <c r="V11" s="48" t="s">
        <v>28</v>
      </c>
      <c r="W11" s="62">
        <v>128</v>
      </c>
      <c r="X11" s="159"/>
      <c r="Y11" s="159"/>
      <c r="Z11" s="159"/>
      <c r="AA11" s="159"/>
      <c r="AB11" s="160"/>
    </row>
    <row r="12" spans="2:28" ht="42.75">
      <c r="B12" s="48" t="s">
        <v>64</v>
      </c>
      <c r="C12" s="53" t="s">
        <v>65</v>
      </c>
      <c r="D12" s="161"/>
      <c r="E12" s="161"/>
      <c r="F12" s="161"/>
      <c r="G12" s="161"/>
      <c r="H12" s="162"/>
      <c r="L12" s="48" t="s">
        <v>64</v>
      </c>
      <c r="M12" s="53" t="s">
        <v>65</v>
      </c>
      <c r="N12" s="161"/>
      <c r="O12" s="161"/>
      <c r="P12" s="161"/>
      <c r="Q12" s="161"/>
      <c r="R12" s="162"/>
      <c r="V12" s="48" t="s">
        <v>64</v>
      </c>
      <c r="W12" s="53" t="s">
        <v>65</v>
      </c>
      <c r="X12" s="161"/>
      <c r="Y12" s="161"/>
      <c r="Z12" s="161"/>
      <c r="AA12" s="161"/>
      <c r="AB12" s="162"/>
    </row>
    <row r="13" spans="2:28">
      <c r="B13" s="2"/>
      <c r="H13" s="4"/>
      <c r="L13" s="2"/>
      <c r="R13" s="4"/>
      <c r="V13" s="2"/>
      <c r="AB13" s="4"/>
    </row>
    <row r="14" spans="2:28">
      <c r="B14" s="2"/>
      <c r="H14" s="4"/>
      <c r="L14" s="2"/>
      <c r="R14" s="4"/>
      <c r="V14" s="2"/>
      <c r="AB14" s="4"/>
    </row>
    <row r="15" spans="2:28" ht="18.75">
      <c r="B15" s="119" t="s">
        <v>34</v>
      </c>
      <c r="C15" s="120"/>
      <c r="D15" s="120"/>
      <c r="E15" s="120"/>
      <c r="F15" s="120"/>
      <c r="G15" s="120"/>
      <c r="H15" s="121"/>
      <c r="L15" s="119" t="s">
        <v>34</v>
      </c>
      <c r="M15" s="120"/>
      <c r="N15" s="120"/>
      <c r="O15" s="120"/>
      <c r="P15" s="120"/>
      <c r="Q15" s="120"/>
      <c r="R15" s="121"/>
      <c r="V15" s="119" t="s">
        <v>34</v>
      </c>
      <c r="W15" s="120"/>
      <c r="X15" s="120"/>
      <c r="Y15" s="120"/>
      <c r="Z15" s="120"/>
      <c r="AA15" s="120"/>
      <c r="AB15" s="121"/>
    </row>
    <row r="16" spans="2:28" ht="15" thickBot="1">
      <c r="B16" s="44" t="s">
        <v>36</v>
      </c>
      <c r="C16" s="41" t="s">
        <v>37</v>
      </c>
      <c r="D16" s="150" t="s">
        <v>18</v>
      </c>
      <c r="E16" s="151"/>
      <c r="F16" s="151"/>
      <c r="G16" s="151"/>
      <c r="H16" s="152"/>
      <c r="L16" s="44" t="str">
        <f>B16</f>
        <v>Parameter (unit)</v>
      </c>
      <c r="M16" s="41" t="s">
        <v>37</v>
      </c>
      <c r="N16" s="150" t="s">
        <v>18</v>
      </c>
      <c r="O16" s="151"/>
      <c r="P16" s="151"/>
      <c r="Q16" s="151"/>
      <c r="R16" s="152"/>
      <c r="V16" s="44" t="s">
        <v>36</v>
      </c>
      <c r="W16" s="41" t="s">
        <v>37</v>
      </c>
      <c r="X16" s="150" t="s">
        <v>18</v>
      </c>
      <c r="Y16" s="151"/>
      <c r="Z16" s="151"/>
      <c r="AA16" s="151"/>
      <c r="AB16" s="152"/>
    </row>
    <row r="17" spans="2:28" ht="15" thickTop="1">
      <c r="B17" s="29" t="s">
        <v>39</v>
      </c>
      <c r="C17" s="8" t="s">
        <v>66</v>
      </c>
      <c r="D17" s="153" t="s">
        <v>41</v>
      </c>
      <c r="E17" s="154"/>
      <c r="F17" s="154"/>
      <c r="G17" s="154"/>
      <c r="H17" s="155"/>
      <c r="L17" s="29" t="s">
        <v>39</v>
      </c>
      <c r="M17" s="8" t="s">
        <v>66</v>
      </c>
      <c r="N17" s="153" t="s">
        <v>41</v>
      </c>
      <c r="O17" s="154"/>
      <c r="P17" s="154"/>
      <c r="Q17" s="154"/>
      <c r="R17" s="155"/>
      <c r="V17" s="29" t="s">
        <v>39</v>
      </c>
      <c r="W17" s="8" t="s">
        <v>66</v>
      </c>
      <c r="X17" s="153" t="s">
        <v>41</v>
      </c>
      <c r="Y17" s="154"/>
      <c r="Z17" s="154"/>
      <c r="AA17" s="154"/>
      <c r="AB17" s="155"/>
    </row>
    <row r="18" spans="2:28">
      <c r="B18" s="57"/>
      <c r="C18" s="58" t="s">
        <v>149</v>
      </c>
      <c r="D18" s="54"/>
      <c r="E18" s="42"/>
      <c r="F18" s="55"/>
      <c r="G18" s="42"/>
      <c r="H18" s="56"/>
      <c r="L18" s="57"/>
      <c r="M18" s="58" t="s">
        <v>149</v>
      </c>
      <c r="N18" s="54" t="s">
        <v>42</v>
      </c>
      <c r="O18" s="42" t="s">
        <v>43</v>
      </c>
      <c r="P18" s="55" t="s">
        <v>44</v>
      </c>
      <c r="Q18" s="42" t="s">
        <v>44</v>
      </c>
      <c r="R18" s="56" t="s">
        <v>45</v>
      </c>
      <c r="V18" s="57"/>
      <c r="W18" s="58" t="s">
        <v>149</v>
      </c>
      <c r="X18" s="69" t="s">
        <v>42</v>
      </c>
      <c r="Y18" s="42" t="s">
        <v>43</v>
      </c>
      <c r="Z18" s="55" t="s">
        <v>44</v>
      </c>
      <c r="AA18" s="42" t="s">
        <v>44</v>
      </c>
      <c r="AB18" s="70" t="s">
        <v>45</v>
      </c>
    </row>
    <row r="19" spans="2:28" ht="15">
      <c r="B19" s="146" t="s">
        <v>47</v>
      </c>
      <c r="C19" s="147"/>
      <c r="H19" s="4"/>
      <c r="L19" s="146" t="s">
        <v>47</v>
      </c>
      <c r="M19" s="147"/>
      <c r="R19" s="4"/>
      <c r="V19" s="146" t="s">
        <v>47</v>
      </c>
      <c r="W19" s="147"/>
      <c r="AB19" s="4"/>
    </row>
    <row r="20" spans="2:28">
      <c r="B20" s="48" t="s">
        <v>68</v>
      </c>
      <c r="C20" s="49" t="s">
        <v>69</v>
      </c>
      <c r="D20" s="50"/>
      <c r="E20" s="50"/>
      <c r="F20" s="50"/>
      <c r="G20" s="50"/>
      <c r="H20" s="51"/>
      <c r="L20" s="48" t="s">
        <v>68</v>
      </c>
      <c r="M20" s="49" t="s">
        <v>69</v>
      </c>
      <c r="N20" s="50"/>
      <c r="O20" s="50"/>
      <c r="P20" s="50"/>
      <c r="Q20" s="50"/>
      <c r="R20" s="51"/>
      <c r="V20" s="48" t="s">
        <v>68</v>
      </c>
      <c r="W20" s="49" t="s">
        <v>69</v>
      </c>
      <c r="X20" s="50"/>
      <c r="Y20" s="50"/>
      <c r="Z20" s="50"/>
      <c r="AA20" s="50"/>
      <c r="AB20" s="51"/>
    </row>
    <row r="21" spans="2:28" ht="28.5">
      <c r="B21" s="71" t="s">
        <v>155</v>
      </c>
      <c r="C21" s="49" t="s">
        <v>69</v>
      </c>
      <c r="D21" s="50"/>
      <c r="E21" s="50"/>
      <c r="F21" s="50"/>
      <c r="G21" s="50"/>
      <c r="H21" s="51"/>
      <c r="L21" s="48" t="s">
        <v>71</v>
      </c>
      <c r="M21" s="49"/>
      <c r="N21" s="50"/>
      <c r="O21" s="50"/>
      <c r="P21" s="50"/>
      <c r="Q21" s="50"/>
      <c r="R21" s="51"/>
      <c r="V21" s="48" t="s">
        <v>71</v>
      </c>
      <c r="W21" s="49"/>
      <c r="X21" s="50"/>
      <c r="Y21" s="50"/>
      <c r="Z21" s="50"/>
      <c r="AA21" s="50"/>
      <c r="AB21" s="51"/>
    </row>
    <row r="22" spans="2:28" ht="60" customHeight="1">
      <c r="B22" s="52" t="s">
        <v>72</v>
      </c>
      <c r="C22" s="53" t="s">
        <v>73</v>
      </c>
      <c r="D22" s="50"/>
      <c r="E22" s="50"/>
      <c r="F22" s="50"/>
      <c r="G22" s="50"/>
      <c r="H22" s="51"/>
      <c r="L22" s="52" t="s">
        <v>72</v>
      </c>
      <c r="M22" s="53" t="s">
        <v>73</v>
      </c>
      <c r="N22" s="50"/>
      <c r="O22" s="50"/>
      <c r="P22" s="50"/>
      <c r="Q22" s="50"/>
      <c r="R22" s="51"/>
      <c r="V22" s="52" t="s">
        <v>72</v>
      </c>
      <c r="W22" s="53" t="s">
        <v>73</v>
      </c>
      <c r="X22" s="50"/>
      <c r="Y22" s="50"/>
      <c r="Z22" s="50"/>
      <c r="AA22" s="50"/>
      <c r="AB22" s="51"/>
    </row>
    <row r="23" spans="2:28" ht="31.5" customHeight="1">
      <c r="B23" s="170" t="s">
        <v>74</v>
      </c>
      <c r="C23" s="171"/>
      <c r="D23" s="50"/>
      <c r="E23" s="50"/>
      <c r="F23" s="50"/>
      <c r="G23" s="50"/>
      <c r="H23" s="51"/>
      <c r="L23" s="170" t="s">
        <v>74</v>
      </c>
      <c r="M23" s="171"/>
      <c r="N23" s="50"/>
      <c r="O23" s="50"/>
      <c r="P23" s="50"/>
      <c r="Q23" s="50"/>
      <c r="R23" s="51"/>
      <c r="V23" s="170" t="s">
        <v>74</v>
      </c>
      <c r="W23" s="171"/>
      <c r="X23" s="50"/>
      <c r="Y23" s="50"/>
      <c r="Z23" s="50"/>
      <c r="AA23" s="50"/>
      <c r="AB23" s="51"/>
    </row>
    <row r="24" spans="2:28" ht="31.5" customHeight="1">
      <c r="B24" s="148" t="s">
        <v>75</v>
      </c>
      <c r="C24" s="149"/>
      <c r="D24" s="50"/>
      <c r="E24" s="50"/>
      <c r="F24" s="50"/>
      <c r="G24" s="50"/>
      <c r="H24" s="51"/>
      <c r="L24" s="148" t="s">
        <v>75</v>
      </c>
      <c r="M24" s="149"/>
      <c r="N24" s="50"/>
      <c r="O24" s="50"/>
      <c r="P24" s="50"/>
      <c r="Q24" s="50"/>
      <c r="R24" s="51"/>
      <c r="V24" s="148" t="s">
        <v>75</v>
      </c>
      <c r="W24" s="149"/>
      <c r="X24" s="50"/>
      <c r="Y24" s="50"/>
      <c r="Z24" s="50"/>
      <c r="AA24" s="50"/>
      <c r="AB24" s="51"/>
    </row>
    <row r="25" spans="2:28" ht="52.5" customHeight="1">
      <c r="B25" s="52" t="s">
        <v>76</v>
      </c>
      <c r="C25" s="53" t="s">
        <v>77</v>
      </c>
      <c r="D25" s="50"/>
      <c r="E25" s="50"/>
      <c r="F25" s="50"/>
      <c r="G25" s="50"/>
      <c r="H25" s="51"/>
      <c r="L25" s="52" t="s">
        <v>76</v>
      </c>
      <c r="M25" s="53" t="s">
        <v>77</v>
      </c>
      <c r="N25" s="50"/>
      <c r="O25" s="50"/>
      <c r="P25" s="50"/>
      <c r="Q25" s="50"/>
      <c r="R25" s="51"/>
      <c r="V25" s="52" t="s">
        <v>76</v>
      </c>
      <c r="W25" s="53" t="s">
        <v>77</v>
      </c>
      <c r="X25" s="50"/>
      <c r="Y25" s="50"/>
      <c r="Z25" s="50"/>
      <c r="AA25" s="50"/>
      <c r="AB25" s="51"/>
    </row>
    <row r="26" spans="2:28">
      <c r="B26" s="178" t="s">
        <v>179</v>
      </c>
      <c r="C26" s="179"/>
      <c r="D26" s="50"/>
      <c r="E26" s="50"/>
      <c r="F26" s="50"/>
      <c r="G26" s="50"/>
      <c r="H26" s="51"/>
      <c r="L26" s="73"/>
      <c r="M26" s="53"/>
      <c r="N26" s="50"/>
      <c r="O26" s="50"/>
      <c r="P26" s="50"/>
      <c r="Q26" s="50"/>
      <c r="R26" s="51"/>
      <c r="V26" s="73"/>
      <c r="W26" s="53"/>
      <c r="X26" s="50"/>
      <c r="Y26" s="50"/>
      <c r="Z26" s="50"/>
      <c r="AA26" s="50"/>
      <c r="AB26" s="51"/>
    </row>
    <row r="27" spans="2:28" ht="67.5" customHeight="1">
      <c r="B27" s="48" t="s">
        <v>78</v>
      </c>
      <c r="C27" s="53" t="s">
        <v>79</v>
      </c>
      <c r="D27" s="50"/>
      <c r="E27" s="50"/>
      <c r="F27" s="50"/>
      <c r="G27" s="50"/>
      <c r="H27" s="51"/>
      <c r="L27" s="48" t="s">
        <v>78</v>
      </c>
      <c r="M27" s="53" t="s">
        <v>79</v>
      </c>
      <c r="N27" s="50"/>
      <c r="O27" s="50"/>
      <c r="P27" s="50"/>
      <c r="Q27" s="50"/>
      <c r="R27" s="51"/>
      <c r="V27" s="48" t="s">
        <v>78</v>
      </c>
      <c r="W27" s="53" t="s">
        <v>79</v>
      </c>
      <c r="X27" s="50"/>
      <c r="Y27" s="50"/>
      <c r="Z27" s="50"/>
      <c r="AA27" s="50"/>
      <c r="AB27" s="51"/>
    </row>
    <row r="28" spans="2:28">
      <c r="B28" s="48" t="s">
        <v>80</v>
      </c>
      <c r="C28" s="49" t="s">
        <v>81</v>
      </c>
      <c r="D28" s="50"/>
      <c r="E28" s="50"/>
      <c r="F28" s="50"/>
      <c r="G28" s="50"/>
      <c r="H28" s="51"/>
      <c r="L28" s="48" t="s">
        <v>80</v>
      </c>
      <c r="M28" s="49" t="s">
        <v>81</v>
      </c>
      <c r="N28" s="50"/>
      <c r="O28" s="50"/>
      <c r="P28" s="50"/>
      <c r="Q28" s="50"/>
      <c r="R28" s="51"/>
      <c r="V28" s="48" t="s">
        <v>80</v>
      </c>
      <c r="W28" s="49" t="s">
        <v>81</v>
      </c>
      <c r="X28" s="50"/>
      <c r="Y28" s="50"/>
      <c r="Z28" s="50"/>
      <c r="AA28" s="50"/>
      <c r="AB28" s="51"/>
    </row>
    <row r="29" spans="2:28" ht="45" customHeight="1">
      <c r="B29" s="48" t="s">
        <v>82</v>
      </c>
      <c r="C29" s="53" t="s">
        <v>83</v>
      </c>
      <c r="D29" s="50"/>
      <c r="E29" s="50"/>
      <c r="F29" s="50"/>
      <c r="G29" s="50"/>
      <c r="H29" s="51"/>
      <c r="L29" s="48" t="s">
        <v>82</v>
      </c>
      <c r="M29" s="53" t="s">
        <v>83</v>
      </c>
      <c r="N29" s="50"/>
      <c r="O29" s="50"/>
      <c r="P29" s="50"/>
      <c r="Q29" s="50"/>
      <c r="R29" s="51"/>
      <c r="V29" s="48" t="s">
        <v>82</v>
      </c>
      <c r="W29" s="53" t="s">
        <v>83</v>
      </c>
      <c r="X29" s="50"/>
      <c r="Y29" s="50"/>
      <c r="Z29" s="50"/>
      <c r="AA29" s="50"/>
      <c r="AB29" s="51"/>
    </row>
    <row r="30" spans="2:28" ht="18" customHeight="1">
      <c r="B30" s="48" t="s">
        <v>84</v>
      </c>
      <c r="C30" s="53" t="s">
        <v>85</v>
      </c>
      <c r="D30" s="50"/>
      <c r="E30" s="50"/>
      <c r="F30" s="50"/>
      <c r="G30" s="50"/>
      <c r="H30" s="51"/>
      <c r="L30" s="48" t="s">
        <v>84</v>
      </c>
      <c r="M30" s="53" t="s">
        <v>85</v>
      </c>
      <c r="N30" s="50"/>
      <c r="O30" s="50"/>
      <c r="P30" s="50"/>
      <c r="Q30" s="50"/>
      <c r="R30" s="51"/>
      <c r="V30" s="48" t="s">
        <v>84</v>
      </c>
      <c r="W30" s="53" t="s">
        <v>85</v>
      </c>
      <c r="X30" s="50"/>
      <c r="Y30" s="50"/>
      <c r="Z30" s="50"/>
      <c r="AA30" s="50"/>
      <c r="AB30" s="51"/>
    </row>
    <row r="31" spans="2:28">
      <c r="B31" s="48" t="s">
        <v>86</v>
      </c>
      <c r="C31" s="49"/>
      <c r="D31" s="50"/>
      <c r="E31" s="50"/>
      <c r="F31" s="50"/>
      <c r="G31" s="50"/>
      <c r="H31" s="51"/>
      <c r="L31" s="48" t="s">
        <v>86</v>
      </c>
      <c r="M31" s="49"/>
      <c r="N31" s="50"/>
      <c r="O31" s="50"/>
      <c r="P31" s="50"/>
      <c r="Q31" s="50"/>
      <c r="R31" s="51"/>
      <c r="V31" s="48" t="s">
        <v>86</v>
      </c>
      <c r="W31" s="49"/>
      <c r="X31" s="50"/>
      <c r="Y31" s="50"/>
      <c r="Z31" s="50"/>
      <c r="AA31" s="50"/>
      <c r="AB31" s="51"/>
    </row>
    <row r="32" spans="2:28">
      <c r="B32" s="48" t="s">
        <v>87</v>
      </c>
      <c r="C32" s="49" t="s">
        <v>88</v>
      </c>
      <c r="D32" s="50"/>
      <c r="E32" s="50"/>
      <c r="F32" s="50"/>
      <c r="G32" s="50"/>
      <c r="H32" s="51"/>
      <c r="L32" s="48" t="s">
        <v>87</v>
      </c>
      <c r="M32" s="49" t="s">
        <v>88</v>
      </c>
      <c r="N32" s="50"/>
      <c r="O32" s="50"/>
      <c r="P32" s="50"/>
      <c r="Q32" s="50"/>
      <c r="R32" s="51"/>
      <c r="V32" s="48" t="s">
        <v>87</v>
      </c>
      <c r="W32" s="49" t="s">
        <v>88</v>
      </c>
      <c r="X32" s="50"/>
      <c r="Y32" s="50"/>
      <c r="Z32" s="50"/>
      <c r="AA32" s="50"/>
      <c r="AB32" s="51"/>
    </row>
    <row r="33" spans="2:28" ht="35.25" customHeight="1">
      <c r="B33" s="48" t="s">
        <v>89</v>
      </c>
      <c r="C33" s="53" t="s">
        <v>90</v>
      </c>
      <c r="D33" s="50"/>
      <c r="E33" s="50"/>
      <c r="F33" s="50"/>
      <c r="G33" s="50"/>
      <c r="H33" s="50"/>
      <c r="L33" s="48" t="s">
        <v>89</v>
      </c>
      <c r="M33" s="53" t="s">
        <v>90</v>
      </c>
      <c r="N33" s="50"/>
      <c r="O33" s="50"/>
      <c r="P33" s="50"/>
      <c r="Q33" s="50"/>
      <c r="R33" s="51"/>
      <c r="V33" s="48" t="s">
        <v>89</v>
      </c>
      <c r="W33" s="53" t="s">
        <v>90</v>
      </c>
      <c r="X33" s="50"/>
      <c r="Y33" s="50"/>
      <c r="Z33" s="50"/>
      <c r="AA33" s="50"/>
      <c r="AB33" s="51"/>
    </row>
    <row r="34" spans="2:28" s="65" customFormat="1">
      <c r="B34" s="76" t="s">
        <v>156</v>
      </c>
      <c r="C34" s="77" t="s">
        <v>157</v>
      </c>
      <c r="D34" s="78"/>
      <c r="E34" s="78"/>
      <c r="F34" s="78"/>
      <c r="G34" s="78"/>
      <c r="H34" s="79"/>
      <c r="L34" s="76" t="s">
        <v>156</v>
      </c>
      <c r="M34" s="77" t="s">
        <v>157</v>
      </c>
      <c r="N34" s="78"/>
      <c r="O34" s="78"/>
      <c r="P34" s="78"/>
      <c r="Q34" s="78"/>
      <c r="R34" s="80"/>
      <c r="V34" s="76" t="s">
        <v>156</v>
      </c>
      <c r="W34" s="77" t="s">
        <v>157</v>
      </c>
      <c r="X34" s="78"/>
      <c r="Y34" s="78"/>
      <c r="Z34" s="78"/>
      <c r="AA34" s="78"/>
      <c r="AB34" s="80"/>
    </row>
    <row r="35" spans="2:28" ht="108" customHeight="1">
      <c r="B35" s="48" t="s">
        <v>48</v>
      </c>
      <c r="C35" s="53" t="s">
        <v>158</v>
      </c>
      <c r="D35" s="50"/>
      <c r="E35" s="50"/>
      <c r="F35" s="50"/>
      <c r="G35" s="50"/>
      <c r="H35" s="51"/>
      <c r="L35" s="48" t="s">
        <v>48</v>
      </c>
      <c r="M35" s="53" t="s">
        <v>91</v>
      </c>
      <c r="N35" s="50"/>
      <c r="O35" s="50"/>
      <c r="P35" s="50"/>
      <c r="Q35" s="50"/>
      <c r="R35" s="51"/>
      <c r="V35" s="48" t="s">
        <v>48</v>
      </c>
      <c r="W35" s="53" t="s">
        <v>91</v>
      </c>
      <c r="X35" s="50"/>
      <c r="Y35" s="50"/>
      <c r="Z35" s="50"/>
      <c r="AA35" s="50"/>
      <c r="AB35" s="51"/>
    </row>
    <row r="36" spans="2:28" ht="99" customHeight="1">
      <c r="B36" s="52" t="s">
        <v>52</v>
      </c>
      <c r="C36" s="53" t="s">
        <v>158</v>
      </c>
      <c r="D36" s="50"/>
      <c r="E36" s="50"/>
      <c r="F36" s="50"/>
      <c r="G36" s="50"/>
      <c r="H36" s="51"/>
      <c r="L36" s="52" t="s">
        <v>52</v>
      </c>
      <c r="M36" s="53" t="s">
        <v>91</v>
      </c>
      <c r="N36" s="50"/>
      <c r="O36" s="50"/>
      <c r="P36" s="50"/>
      <c r="Q36" s="50"/>
      <c r="R36" s="51"/>
      <c r="V36" s="52" t="s">
        <v>52</v>
      </c>
      <c r="W36" s="53" t="s">
        <v>91</v>
      </c>
      <c r="X36" s="50"/>
      <c r="Y36" s="50"/>
      <c r="Z36" s="50"/>
      <c r="AA36" s="50"/>
      <c r="AB36" s="51"/>
    </row>
    <row r="37" spans="2:28" ht="35.25" customHeight="1">
      <c r="B37" s="52" t="s">
        <v>55</v>
      </c>
      <c r="C37" s="53" t="s">
        <v>56</v>
      </c>
      <c r="D37" s="50"/>
      <c r="E37" s="50"/>
      <c r="F37" s="50"/>
      <c r="G37" s="50"/>
      <c r="H37" s="51"/>
      <c r="L37" s="52" t="s">
        <v>55</v>
      </c>
      <c r="M37" s="53" t="s">
        <v>56</v>
      </c>
      <c r="N37" s="50"/>
      <c r="O37" s="50"/>
      <c r="P37" s="50"/>
      <c r="Q37" s="50"/>
      <c r="R37" s="51"/>
      <c r="V37" s="52" t="s">
        <v>55</v>
      </c>
      <c r="W37" s="53" t="s">
        <v>56</v>
      </c>
      <c r="X37" s="50"/>
      <c r="Y37" s="50"/>
      <c r="Z37" s="50"/>
      <c r="AA37" s="50"/>
      <c r="AB37" s="51"/>
    </row>
    <row r="38" spans="2:28" ht="33" customHeight="1">
      <c r="B38" s="48" t="s">
        <v>92</v>
      </c>
      <c r="C38" s="53" t="s">
        <v>93</v>
      </c>
      <c r="D38" s="50"/>
      <c r="E38" s="50"/>
      <c r="F38" s="50"/>
      <c r="G38" s="50"/>
      <c r="H38" s="51"/>
      <c r="L38" s="48" t="s">
        <v>92</v>
      </c>
      <c r="M38" s="53" t="s">
        <v>93</v>
      </c>
      <c r="N38" s="50"/>
      <c r="O38" s="50"/>
      <c r="P38" s="50"/>
      <c r="Q38" s="50"/>
      <c r="R38" s="51"/>
      <c r="V38" s="48" t="s">
        <v>92</v>
      </c>
      <c r="W38" s="53" t="s">
        <v>93</v>
      </c>
      <c r="X38" s="50"/>
      <c r="Y38" s="50"/>
      <c r="Z38" s="50"/>
      <c r="AA38" s="50"/>
      <c r="AB38" s="51"/>
    </row>
    <row r="39" spans="2:28" ht="50.25" customHeight="1">
      <c r="B39" s="52" t="s">
        <v>94</v>
      </c>
      <c r="C39" s="53" t="s">
        <v>159</v>
      </c>
      <c r="D39" s="50"/>
      <c r="E39" s="50"/>
      <c r="F39" s="50"/>
      <c r="G39" s="50"/>
      <c r="H39" s="51"/>
      <c r="L39" s="52" t="s">
        <v>94</v>
      </c>
      <c r="M39" s="49"/>
      <c r="N39" s="50"/>
      <c r="O39" s="50"/>
      <c r="P39" s="50"/>
      <c r="Q39" s="50"/>
      <c r="R39" s="51"/>
      <c r="V39" s="52" t="s">
        <v>94</v>
      </c>
      <c r="W39" s="49"/>
      <c r="X39" s="50"/>
      <c r="Y39" s="50"/>
      <c r="Z39" s="50"/>
      <c r="AA39" s="50"/>
      <c r="AB39" s="51"/>
    </row>
    <row r="40" spans="2:28" ht="57">
      <c r="B40" s="48" t="s">
        <v>95</v>
      </c>
      <c r="C40" s="53" t="s">
        <v>160</v>
      </c>
      <c r="D40" s="50"/>
      <c r="E40" s="50"/>
      <c r="F40" s="50"/>
      <c r="G40" s="50"/>
      <c r="H40" s="51"/>
      <c r="L40" s="48" t="s">
        <v>95</v>
      </c>
      <c r="M40" s="53" t="s">
        <v>96</v>
      </c>
      <c r="N40" s="50"/>
      <c r="O40" s="50"/>
      <c r="P40" s="50"/>
      <c r="Q40" s="50"/>
      <c r="R40" s="51"/>
      <c r="V40" s="48" t="s">
        <v>95</v>
      </c>
      <c r="W40" s="53" t="s">
        <v>96</v>
      </c>
      <c r="X40" s="50"/>
      <c r="Y40" s="50"/>
      <c r="Z40" s="50"/>
      <c r="AA40" s="50"/>
      <c r="AB40" s="51"/>
    </row>
    <row r="41" spans="2:28" ht="71.25">
      <c r="B41" s="48" t="s">
        <v>97</v>
      </c>
      <c r="C41" s="53" t="s">
        <v>161</v>
      </c>
      <c r="D41" s="50"/>
      <c r="E41" s="50"/>
      <c r="F41" s="50"/>
      <c r="G41" s="50"/>
      <c r="H41" s="51"/>
      <c r="L41" s="48" t="s">
        <v>97</v>
      </c>
      <c r="M41" s="53" t="s">
        <v>98</v>
      </c>
      <c r="N41" s="50"/>
      <c r="O41" s="50"/>
      <c r="P41" s="50"/>
      <c r="Q41" s="50"/>
      <c r="R41" s="51"/>
      <c r="V41" s="48" t="s">
        <v>97</v>
      </c>
      <c r="W41" s="53" t="s">
        <v>98</v>
      </c>
      <c r="X41" s="50"/>
      <c r="Y41" s="50"/>
      <c r="Z41" s="50"/>
      <c r="AA41" s="50"/>
      <c r="AB41" s="51"/>
    </row>
    <row r="42" spans="2:28">
      <c r="B42" s="2"/>
      <c r="C42" s="3"/>
      <c r="H42" s="4"/>
      <c r="L42" s="2"/>
      <c r="M42" s="3"/>
      <c r="R42" s="4"/>
      <c r="V42" s="2"/>
      <c r="W42" s="3"/>
      <c r="AB42" s="4"/>
    </row>
    <row r="43" spans="2:28" ht="15">
      <c r="B43" s="59" t="s">
        <v>99</v>
      </c>
      <c r="C43" s="63" t="s">
        <v>162</v>
      </c>
      <c r="H43" s="4"/>
      <c r="L43" s="59" t="s">
        <v>99</v>
      </c>
      <c r="M43" s="63"/>
      <c r="R43" s="4"/>
      <c r="V43" s="59" t="s">
        <v>99</v>
      </c>
      <c r="W43" s="63"/>
      <c r="AB43" s="4"/>
    </row>
    <row r="44" spans="2:28" ht="15" customHeight="1">
      <c r="B44" s="45" t="s">
        <v>100</v>
      </c>
      <c r="C44" s="64" t="s">
        <v>101</v>
      </c>
      <c r="D44" s="46"/>
      <c r="E44" s="46"/>
      <c r="F44" s="46"/>
      <c r="G44" s="46"/>
      <c r="H44" s="47"/>
      <c r="L44" s="45" t="s">
        <v>100</v>
      </c>
      <c r="M44" s="64" t="s">
        <v>101</v>
      </c>
      <c r="N44" s="46"/>
      <c r="O44" s="46"/>
      <c r="P44" s="46"/>
      <c r="Q44" s="46"/>
      <c r="R44" s="47"/>
      <c r="V44" s="45" t="s">
        <v>100</v>
      </c>
      <c r="W44" s="64" t="s">
        <v>101</v>
      </c>
      <c r="X44" s="46"/>
      <c r="Y44" s="46"/>
      <c r="Z44" s="46"/>
      <c r="AA44" s="46"/>
      <c r="AB44" s="47"/>
    </row>
    <row r="45" spans="2:28" ht="15" customHeight="1">
      <c r="B45" s="48" t="s">
        <v>102</v>
      </c>
      <c r="C45" s="49"/>
      <c r="D45" s="50"/>
      <c r="E45" s="50"/>
      <c r="F45" s="50"/>
      <c r="G45" s="50"/>
      <c r="H45" s="51"/>
      <c r="L45" s="48" t="s">
        <v>102</v>
      </c>
      <c r="M45" s="49"/>
      <c r="N45" s="50"/>
      <c r="O45" s="50"/>
      <c r="P45" s="50"/>
      <c r="Q45" s="50"/>
      <c r="R45" s="51"/>
      <c r="V45" s="48" t="s">
        <v>102</v>
      </c>
      <c r="W45" s="49"/>
      <c r="X45" s="50"/>
      <c r="Y45" s="50"/>
      <c r="Z45" s="50"/>
      <c r="AA45" s="50"/>
      <c r="AB45" s="51"/>
    </row>
    <row r="46" spans="2:28" ht="15" customHeight="1">
      <c r="B46" s="48" t="s">
        <v>103</v>
      </c>
      <c r="C46" s="49"/>
      <c r="D46" s="50"/>
      <c r="E46" s="50"/>
      <c r="F46" s="50"/>
      <c r="G46" s="50"/>
      <c r="H46" s="51"/>
      <c r="L46" s="48" t="s">
        <v>103</v>
      </c>
      <c r="M46" s="49"/>
      <c r="N46" s="50"/>
      <c r="O46" s="50"/>
      <c r="P46" s="50"/>
      <c r="Q46" s="50"/>
      <c r="R46" s="51"/>
      <c r="V46" s="48" t="s">
        <v>103</v>
      </c>
      <c r="W46" s="49"/>
      <c r="X46" s="50"/>
      <c r="Y46" s="50"/>
      <c r="Z46" s="50"/>
      <c r="AA46" s="50"/>
      <c r="AB46" s="51"/>
    </row>
    <row r="47" spans="2:28" ht="15" customHeight="1">
      <c r="B47" s="48" t="s">
        <v>104</v>
      </c>
      <c r="C47" s="49"/>
      <c r="D47" s="50"/>
      <c r="E47" s="50"/>
      <c r="F47" s="50"/>
      <c r="G47" s="50"/>
      <c r="H47" s="51"/>
      <c r="L47" s="48" t="s">
        <v>104</v>
      </c>
      <c r="M47" s="49"/>
      <c r="N47" s="50"/>
      <c r="O47" s="50"/>
      <c r="P47" s="50"/>
      <c r="Q47" s="50"/>
      <c r="R47" s="51"/>
      <c r="V47" s="48" t="s">
        <v>104</v>
      </c>
      <c r="W47" s="49"/>
      <c r="X47" s="50"/>
      <c r="Y47" s="50"/>
      <c r="Z47" s="50"/>
      <c r="AA47" s="50"/>
      <c r="AB47" s="51"/>
    </row>
    <row r="48" spans="2:28" ht="30" customHeight="1">
      <c r="B48" s="48" t="s">
        <v>105</v>
      </c>
      <c r="C48" s="53" t="s">
        <v>106</v>
      </c>
      <c r="D48" s="50"/>
      <c r="E48" s="50"/>
      <c r="F48" s="50"/>
      <c r="G48" s="50"/>
      <c r="H48" s="51"/>
      <c r="L48" s="48" t="s">
        <v>105</v>
      </c>
      <c r="M48" s="53" t="s">
        <v>106</v>
      </c>
      <c r="N48" s="50"/>
      <c r="O48" s="50"/>
      <c r="P48" s="50"/>
      <c r="Q48" s="50"/>
      <c r="R48" s="51"/>
      <c r="V48" s="48" t="s">
        <v>105</v>
      </c>
      <c r="W48" s="53" t="s">
        <v>106</v>
      </c>
      <c r="X48" s="50"/>
      <c r="Y48" s="50"/>
      <c r="Z48" s="50"/>
      <c r="AA48" s="50"/>
      <c r="AB48" s="51"/>
    </row>
    <row r="49" spans="2:28" ht="15" customHeight="1">
      <c r="B49" s="48" t="s">
        <v>107</v>
      </c>
      <c r="C49" s="49" t="s">
        <v>108</v>
      </c>
      <c r="D49" s="50"/>
      <c r="E49" s="50"/>
      <c r="F49" s="50"/>
      <c r="G49" s="50"/>
      <c r="H49" s="51"/>
      <c r="L49" s="48" t="s">
        <v>107</v>
      </c>
      <c r="M49" s="49" t="s">
        <v>108</v>
      </c>
      <c r="N49" s="50"/>
      <c r="O49" s="50"/>
      <c r="P49" s="50"/>
      <c r="Q49" s="50"/>
      <c r="R49" s="51"/>
      <c r="V49" s="48" t="s">
        <v>107</v>
      </c>
      <c r="W49" s="49" t="s">
        <v>108</v>
      </c>
      <c r="X49" s="50"/>
      <c r="Y49" s="50"/>
      <c r="Z49" s="50"/>
      <c r="AA49" s="50"/>
      <c r="AB49" s="51"/>
    </row>
    <row r="50" spans="2:28" ht="15" customHeight="1">
      <c r="B50" s="48"/>
      <c r="C50" s="49"/>
      <c r="D50" s="50"/>
      <c r="E50" s="50"/>
      <c r="F50" s="50"/>
      <c r="G50" s="50"/>
      <c r="H50" s="51"/>
      <c r="L50" s="48"/>
      <c r="M50" s="49"/>
      <c r="N50" s="50"/>
      <c r="O50" s="50"/>
      <c r="P50" s="50"/>
      <c r="Q50" s="50"/>
      <c r="R50" s="51"/>
      <c r="V50" s="48"/>
      <c r="W50" s="49"/>
      <c r="X50" s="50"/>
      <c r="Y50" s="50"/>
      <c r="Z50" s="50"/>
      <c r="AA50" s="50"/>
      <c r="AB50" s="51"/>
    </row>
    <row r="51" spans="2:28" ht="30" customHeight="1">
      <c r="B51" s="48" t="s">
        <v>109</v>
      </c>
      <c r="C51" s="53" t="s">
        <v>110</v>
      </c>
      <c r="D51" s="50"/>
      <c r="E51" s="50"/>
      <c r="F51" s="50"/>
      <c r="G51" s="50"/>
      <c r="H51" s="51"/>
      <c r="L51" s="48" t="s">
        <v>109</v>
      </c>
      <c r="M51" s="53" t="s">
        <v>110</v>
      </c>
      <c r="N51" s="50"/>
      <c r="O51" s="50"/>
      <c r="P51" s="50"/>
      <c r="Q51" s="50"/>
      <c r="R51" s="51"/>
      <c r="V51" s="48" t="s">
        <v>109</v>
      </c>
      <c r="W51" s="53" t="s">
        <v>110</v>
      </c>
      <c r="X51" s="50"/>
      <c r="Y51" s="50"/>
      <c r="Z51" s="50"/>
      <c r="AA51" s="50"/>
      <c r="AB51" s="51"/>
    </row>
    <row r="52" spans="2:28" ht="15" customHeight="1">
      <c r="B52" s="176" t="s">
        <v>111</v>
      </c>
      <c r="C52" s="177"/>
      <c r="D52" s="50"/>
      <c r="E52" s="50"/>
      <c r="F52" s="50"/>
      <c r="G52" s="50"/>
      <c r="H52" s="51"/>
      <c r="L52" s="176" t="s">
        <v>111</v>
      </c>
      <c r="M52" s="177"/>
      <c r="N52" s="50"/>
      <c r="O52" s="50"/>
      <c r="P52" s="50"/>
      <c r="Q52" s="50"/>
      <c r="R52" s="51"/>
      <c r="V52" s="176" t="s">
        <v>111</v>
      </c>
      <c r="W52" s="177"/>
      <c r="X52" s="50"/>
      <c r="Y52" s="50"/>
      <c r="Z52" s="50"/>
      <c r="AA52" s="50"/>
      <c r="AB52" s="51"/>
    </row>
    <row r="53" spans="2:28">
      <c r="B53" s="2"/>
      <c r="C53" s="3"/>
      <c r="H53" s="4"/>
      <c r="L53" s="2"/>
      <c r="M53" s="3"/>
      <c r="R53" s="4"/>
      <c r="V53" s="2"/>
      <c r="W53" s="3"/>
      <c r="AB53" s="4"/>
    </row>
    <row r="54" spans="2:28" ht="15">
      <c r="B54" s="146" t="s">
        <v>112</v>
      </c>
      <c r="C54" s="147"/>
      <c r="H54" s="4"/>
      <c r="L54" s="146" t="s">
        <v>112</v>
      </c>
      <c r="M54" s="147"/>
      <c r="R54" s="4"/>
      <c r="V54" s="146" t="s">
        <v>112</v>
      </c>
      <c r="W54" s="147"/>
      <c r="AB54" s="4"/>
    </row>
    <row r="55" spans="2:28">
      <c r="B55" s="45" t="s">
        <v>113</v>
      </c>
      <c r="C55" s="64"/>
      <c r="D55" s="50"/>
      <c r="E55" s="50"/>
      <c r="F55" s="50"/>
      <c r="G55" s="50"/>
      <c r="H55" s="51"/>
      <c r="L55" s="45" t="s">
        <v>113</v>
      </c>
      <c r="M55" s="64"/>
      <c r="N55" s="50"/>
      <c r="O55" s="50"/>
      <c r="P55" s="50"/>
      <c r="Q55" s="50"/>
      <c r="R55" s="51"/>
      <c r="V55" s="45" t="s">
        <v>113</v>
      </c>
      <c r="W55" s="64"/>
      <c r="X55" s="50"/>
      <c r="Y55" s="50"/>
      <c r="Z55" s="50"/>
      <c r="AA55" s="50"/>
      <c r="AB55" s="51"/>
    </row>
    <row r="56" spans="2:28">
      <c r="B56" s="48" t="s">
        <v>114</v>
      </c>
      <c r="C56" s="49" t="s">
        <v>115</v>
      </c>
      <c r="D56" s="50"/>
      <c r="E56" s="50"/>
      <c r="F56" s="50"/>
      <c r="G56" s="50"/>
      <c r="H56" s="51"/>
      <c r="L56" s="48" t="s">
        <v>114</v>
      </c>
      <c r="M56" s="49" t="s">
        <v>115</v>
      </c>
      <c r="N56" s="50"/>
      <c r="O56" s="50"/>
      <c r="P56" s="50"/>
      <c r="Q56" s="50"/>
      <c r="R56" s="51"/>
      <c r="V56" s="48" t="s">
        <v>114</v>
      </c>
      <c r="W56" s="49" t="s">
        <v>115</v>
      </c>
      <c r="X56" s="50"/>
      <c r="Y56" s="50"/>
      <c r="Z56" s="50"/>
      <c r="AA56" s="50"/>
      <c r="AB56" s="51"/>
    </row>
    <row r="57" spans="2:28">
      <c r="B57" s="48" t="s">
        <v>116</v>
      </c>
      <c r="C57" s="49" t="s">
        <v>117</v>
      </c>
      <c r="D57" s="50"/>
      <c r="E57" s="50"/>
      <c r="F57" s="50"/>
      <c r="G57" s="50"/>
      <c r="H57" s="51"/>
      <c r="L57" s="48" t="s">
        <v>116</v>
      </c>
      <c r="M57" s="49" t="s">
        <v>117</v>
      </c>
      <c r="N57" s="50"/>
      <c r="O57" s="50"/>
      <c r="P57" s="50"/>
      <c r="Q57" s="50"/>
      <c r="R57" s="51"/>
      <c r="V57" s="48" t="s">
        <v>116</v>
      </c>
      <c r="W57" s="49" t="s">
        <v>117</v>
      </c>
      <c r="X57" s="50"/>
      <c r="Y57" s="50"/>
      <c r="Z57" s="50"/>
      <c r="AA57" s="50"/>
      <c r="AB57" s="51"/>
    </row>
    <row r="58" spans="2:28">
      <c r="B58" s="48" t="s">
        <v>118</v>
      </c>
      <c r="C58" s="49"/>
      <c r="D58" s="50"/>
      <c r="E58" s="50"/>
      <c r="F58" s="50"/>
      <c r="G58" s="50"/>
      <c r="H58" s="51"/>
      <c r="L58" s="48" t="s">
        <v>118</v>
      </c>
      <c r="M58" s="49"/>
      <c r="N58" s="50"/>
      <c r="O58" s="50"/>
      <c r="P58" s="50"/>
      <c r="Q58" s="50"/>
      <c r="R58" s="51"/>
      <c r="V58" s="48" t="s">
        <v>118</v>
      </c>
      <c r="W58" s="49"/>
      <c r="X58" s="50"/>
      <c r="Y58" s="50"/>
      <c r="Z58" s="50"/>
      <c r="AA58" s="50"/>
      <c r="AB58" s="51"/>
    </row>
    <row r="59" spans="2:28">
      <c r="B59" s="48" t="s">
        <v>119</v>
      </c>
      <c r="C59" s="49"/>
      <c r="D59" s="50"/>
      <c r="E59" s="50"/>
      <c r="F59" s="50"/>
      <c r="G59" s="50"/>
      <c r="H59" s="51"/>
      <c r="L59" s="48" t="s">
        <v>119</v>
      </c>
      <c r="M59" s="49"/>
      <c r="N59" s="50"/>
      <c r="O59" s="50"/>
      <c r="P59" s="50"/>
      <c r="Q59" s="50"/>
      <c r="R59" s="51"/>
      <c r="V59" s="48" t="s">
        <v>119</v>
      </c>
      <c r="W59" s="49"/>
      <c r="X59" s="50"/>
      <c r="Y59" s="50"/>
      <c r="Z59" s="50"/>
      <c r="AA59" s="50"/>
      <c r="AB59" s="51"/>
    </row>
    <row r="60" spans="2:28">
      <c r="B60" s="176" t="s">
        <v>120</v>
      </c>
      <c r="C60" s="177"/>
      <c r="D60" s="50"/>
      <c r="E60" s="50"/>
      <c r="F60" s="50"/>
      <c r="G60" s="50"/>
      <c r="H60" s="51"/>
      <c r="L60" s="176" t="s">
        <v>120</v>
      </c>
      <c r="M60" s="177"/>
      <c r="N60" s="50"/>
      <c r="O60" s="50"/>
      <c r="P60" s="50"/>
      <c r="Q60" s="50"/>
      <c r="R60" s="51"/>
      <c r="V60" s="176" t="s">
        <v>120</v>
      </c>
      <c r="W60" s="177"/>
      <c r="X60" s="50"/>
      <c r="Y60" s="50"/>
      <c r="Z60" s="50"/>
      <c r="AA60" s="50"/>
      <c r="AB60" s="51"/>
    </row>
    <row r="61" spans="2:28" ht="61.5" customHeight="1">
      <c r="B61" s="48"/>
      <c r="C61" s="53" t="s">
        <v>121</v>
      </c>
      <c r="D61" s="50"/>
      <c r="E61" s="50"/>
      <c r="F61" s="50"/>
      <c r="G61" s="50"/>
      <c r="H61" s="51"/>
      <c r="L61" s="48"/>
      <c r="M61" s="53" t="s">
        <v>121</v>
      </c>
      <c r="N61" s="50"/>
      <c r="O61" s="50"/>
      <c r="P61" s="50"/>
      <c r="Q61" s="50"/>
      <c r="R61" s="51"/>
      <c r="V61" s="48"/>
      <c r="W61" s="53" t="s">
        <v>121</v>
      </c>
      <c r="X61" s="50"/>
      <c r="Y61" s="50"/>
      <c r="Z61" s="50"/>
      <c r="AA61" s="50"/>
      <c r="AB61" s="51"/>
    </row>
    <row r="62" spans="2:28">
      <c r="B62" s="176" t="s">
        <v>122</v>
      </c>
      <c r="C62" s="177"/>
      <c r="D62" s="50"/>
      <c r="E62" s="50"/>
      <c r="F62" s="50"/>
      <c r="G62" s="50"/>
      <c r="H62" s="51"/>
      <c r="L62" s="176" t="s">
        <v>122</v>
      </c>
      <c r="M62" s="177"/>
      <c r="N62" s="50"/>
      <c r="O62" s="50"/>
      <c r="P62" s="50"/>
      <c r="Q62" s="50"/>
      <c r="R62" s="51"/>
      <c r="V62" s="176" t="s">
        <v>122</v>
      </c>
      <c r="W62" s="177"/>
      <c r="X62" s="50"/>
      <c r="Y62" s="50"/>
      <c r="Z62" s="50"/>
      <c r="AA62" s="50"/>
      <c r="AB62" s="51"/>
    </row>
    <row r="63" spans="2:28">
      <c r="B63" s="48"/>
      <c r="C63" s="49" t="s">
        <v>123</v>
      </c>
      <c r="D63" s="50"/>
      <c r="E63" s="50"/>
      <c r="F63" s="50"/>
      <c r="G63" s="50"/>
      <c r="H63" s="51"/>
      <c r="L63" s="48"/>
      <c r="M63" s="49" t="s">
        <v>123</v>
      </c>
      <c r="N63" s="50"/>
      <c r="O63" s="50"/>
      <c r="P63" s="50"/>
      <c r="Q63" s="50"/>
      <c r="R63" s="51"/>
      <c r="V63" s="48"/>
      <c r="W63" s="49" t="s">
        <v>123</v>
      </c>
      <c r="X63" s="50"/>
      <c r="Y63" s="50"/>
      <c r="Z63" s="50"/>
      <c r="AA63" s="50"/>
      <c r="AB63" s="51"/>
    </row>
    <row r="64" spans="2:28">
      <c r="B64" s="2"/>
      <c r="C64" s="3"/>
      <c r="H64" s="4"/>
      <c r="L64" s="2"/>
      <c r="M64" s="3"/>
      <c r="R64" s="4"/>
      <c r="V64" s="2"/>
      <c r="W64" s="3"/>
      <c r="AB64" s="4"/>
    </row>
    <row r="65" spans="2:28" ht="15">
      <c r="B65" s="146" t="s">
        <v>124</v>
      </c>
      <c r="C65" s="147"/>
      <c r="H65" s="4"/>
      <c r="L65" s="146" t="s">
        <v>124</v>
      </c>
      <c r="M65" s="147"/>
      <c r="R65" s="4"/>
      <c r="V65" s="146" t="s">
        <v>124</v>
      </c>
      <c r="W65" s="147"/>
      <c r="AB65" s="4"/>
    </row>
    <row r="66" spans="2:28">
      <c r="B66" s="45" t="s">
        <v>113</v>
      </c>
      <c r="C66" s="64"/>
      <c r="D66" s="50"/>
      <c r="E66" s="50"/>
      <c r="F66" s="50"/>
      <c r="G66" s="50"/>
      <c r="H66" s="51"/>
      <c r="L66" s="45" t="s">
        <v>113</v>
      </c>
      <c r="M66" s="64"/>
      <c r="N66" s="50"/>
      <c r="O66" s="50"/>
      <c r="P66" s="50"/>
      <c r="Q66" s="50"/>
      <c r="R66" s="51"/>
      <c r="V66" s="45" t="s">
        <v>113</v>
      </c>
      <c r="W66" s="64"/>
      <c r="X66" s="50"/>
      <c r="Y66" s="50"/>
      <c r="Z66" s="50"/>
      <c r="AA66" s="50"/>
      <c r="AB66" s="51"/>
    </row>
    <row r="67" spans="2:28">
      <c r="B67" s="48" t="s">
        <v>114</v>
      </c>
      <c r="C67" s="49" t="s">
        <v>115</v>
      </c>
      <c r="D67" s="50"/>
      <c r="E67" s="50"/>
      <c r="F67" s="50"/>
      <c r="G67" s="50"/>
      <c r="H67" s="51"/>
      <c r="L67" s="48" t="s">
        <v>114</v>
      </c>
      <c r="M67" s="49" t="s">
        <v>115</v>
      </c>
      <c r="N67" s="50"/>
      <c r="O67" s="50"/>
      <c r="P67" s="50"/>
      <c r="Q67" s="50"/>
      <c r="R67" s="51"/>
      <c r="V67" s="48" t="s">
        <v>114</v>
      </c>
      <c r="W67" s="49" t="s">
        <v>115</v>
      </c>
      <c r="X67" s="50"/>
      <c r="Y67" s="50"/>
      <c r="Z67" s="50"/>
      <c r="AA67" s="50"/>
      <c r="AB67" s="51"/>
    </row>
    <row r="68" spans="2:28">
      <c r="B68" s="48" t="s">
        <v>116</v>
      </c>
      <c r="C68" s="49" t="s">
        <v>117</v>
      </c>
      <c r="D68" s="50"/>
      <c r="E68" s="50"/>
      <c r="F68" s="50"/>
      <c r="G68" s="50"/>
      <c r="H68" s="51"/>
      <c r="L68" s="48" t="s">
        <v>116</v>
      </c>
      <c r="M68" s="49" t="s">
        <v>117</v>
      </c>
      <c r="N68" s="50"/>
      <c r="O68" s="50"/>
      <c r="P68" s="50"/>
      <c r="Q68" s="50"/>
      <c r="R68" s="51"/>
      <c r="V68" s="48" t="s">
        <v>116</v>
      </c>
      <c r="W68" s="49" t="s">
        <v>117</v>
      </c>
      <c r="X68" s="50"/>
      <c r="Y68" s="50"/>
      <c r="Z68" s="50"/>
      <c r="AA68" s="50"/>
      <c r="AB68" s="51"/>
    </row>
    <row r="69" spans="2:28">
      <c r="B69" s="48" t="s">
        <v>118</v>
      </c>
      <c r="C69" s="49"/>
      <c r="D69" s="50"/>
      <c r="E69" s="50"/>
      <c r="F69" s="50"/>
      <c r="G69" s="50"/>
      <c r="H69" s="51"/>
      <c r="L69" s="48" t="s">
        <v>118</v>
      </c>
      <c r="M69" s="49"/>
      <c r="N69" s="50"/>
      <c r="O69" s="50"/>
      <c r="P69" s="50"/>
      <c r="Q69" s="50"/>
      <c r="R69" s="51"/>
      <c r="V69" s="48" t="s">
        <v>118</v>
      </c>
      <c r="W69" s="49"/>
      <c r="X69" s="50"/>
      <c r="Y69" s="50"/>
      <c r="Z69" s="50"/>
      <c r="AA69" s="50"/>
      <c r="AB69" s="51"/>
    </row>
    <row r="70" spans="2:28">
      <c r="B70" s="48" t="s">
        <v>119</v>
      </c>
      <c r="C70" s="49"/>
      <c r="D70" s="50"/>
      <c r="E70" s="50"/>
      <c r="F70" s="50"/>
      <c r="G70" s="50"/>
      <c r="H70" s="51"/>
      <c r="L70" s="48" t="s">
        <v>119</v>
      </c>
      <c r="M70" s="49"/>
      <c r="N70" s="50"/>
      <c r="O70" s="50"/>
      <c r="P70" s="50"/>
      <c r="Q70" s="50"/>
      <c r="R70" s="51"/>
      <c r="V70" s="48" t="s">
        <v>119</v>
      </c>
      <c r="W70" s="49"/>
      <c r="X70" s="50"/>
      <c r="Y70" s="50"/>
      <c r="Z70" s="50"/>
      <c r="AA70" s="50"/>
      <c r="AB70" s="51"/>
    </row>
    <row r="71" spans="2:28">
      <c r="B71" s="176" t="s">
        <v>120</v>
      </c>
      <c r="C71" s="177"/>
      <c r="D71" s="50"/>
      <c r="E71" s="50"/>
      <c r="F71" s="50"/>
      <c r="G71" s="50"/>
      <c r="H71" s="51"/>
      <c r="L71" s="176" t="s">
        <v>120</v>
      </c>
      <c r="M71" s="177"/>
      <c r="N71" s="50"/>
      <c r="O71" s="50"/>
      <c r="P71" s="50"/>
      <c r="Q71" s="50"/>
      <c r="R71" s="51"/>
      <c r="V71" s="176" t="s">
        <v>120</v>
      </c>
      <c r="W71" s="177"/>
      <c r="X71" s="50"/>
      <c r="Y71" s="50"/>
      <c r="Z71" s="50"/>
      <c r="AA71" s="50"/>
      <c r="AB71" s="51"/>
    </row>
    <row r="72" spans="2:28" ht="83.25" customHeight="1">
      <c r="B72" s="48"/>
      <c r="C72" s="53" t="s">
        <v>121</v>
      </c>
      <c r="D72" s="50"/>
      <c r="E72" s="50"/>
      <c r="F72" s="50"/>
      <c r="G72" s="50"/>
      <c r="H72" s="51"/>
      <c r="L72" s="48"/>
      <c r="M72" s="53" t="s">
        <v>121</v>
      </c>
      <c r="N72" s="50"/>
      <c r="O72" s="50"/>
      <c r="P72" s="50"/>
      <c r="Q72" s="50"/>
      <c r="R72" s="51"/>
      <c r="V72" s="48"/>
      <c r="W72" s="53" t="s">
        <v>121</v>
      </c>
      <c r="X72" s="50"/>
      <c r="Y72" s="50"/>
      <c r="Z72" s="50"/>
      <c r="AA72" s="50"/>
      <c r="AB72" s="51"/>
    </row>
    <row r="73" spans="2:28">
      <c r="B73" s="176" t="s">
        <v>122</v>
      </c>
      <c r="C73" s="177"/>
      <c r="D73" s="50"/>
      <c r="E73" s="50"/>
      <c r="F73" s="50"/>
      <c r="G73" s="50"/>
      <c r="H73" s="51"/>
      <c r="L73" s="176" t="s">
        <v>122</v>
      </c>
      <c r="M73" s="177"/>
      <c r="N73" s="50"/>
      <c r="O73" s="50"/>
      <c r="P73" s="50"/>
      <c r="Q73" s="50"/>
      <c r="R73" s="51"/>
      <c r="V73" s="176" t="s">
        <v>122</v>
      </c>
      <c r="W73" s="177"/>
      <c r="X73" s="50"/>
      <c r="Y73" s="50"/>
      <c r="Z73" s="50"/>
      <c r="AA73" s="50"/>
      <c r="AB73" s="51"/>
    </row>
    <row r="74" spans="2:28">
      <c r="B74" s="48"/>
      <c r="C74" s="49" t="s">
        <v>123</v>
      </c>
      <c r="D74" s="50"/>
      <c r="E74" s="50"/>
      <c r="F74" s="50"/>
      <c r="G74" s="50"/>
      <c r="H74" s="51"/>
      <c r="L74" s="48"/>
      <c r="M74" s="49" t="s">
        <v>123</v>
      </c>
      <c r="N74" s="50"/>
      <c r="O74" s="50"/>
      <c r="P74" s="50"/>
      <c r="Q74" s="50"/>
      <c r="R74" s="51"/>
      <c r="V74" s="48"/>
      <c r="W74" s="49" t="s">
        <v>123</v>
      </c>
      <c r="X74" s="50"/>
      <c r="Y74" s="50"/>
      <c r="Z74" s="50"/>
      <c r="AA74" s="50"/>
      <c r="AB74" s="51"/>
    </row>
    <row r="75" spans="2:28">
      <c r="B75" s="29"/>
      <c r="C75" s="3"/>
      <c r="H75" s="4"/>
      <c r="L75" s="29"/>
      <c r="M75" s="3"/>
      <c r="R75" s="4"/>
      <c r="V75" s="29"/>
      <c r="W75" s="3"/>
      <c r="AB75" s="4"/>
    </row>
    <row r="76" spans="2:28">
      <c r="B76" s="29"/>
      <c r="C76" s="3"/>
      <c r="H76" s="4"/>
      <c r="L76" s="29"/>
      <c r="M76" s="3"/>
      <c r="R76" s="4"/>
      <c r="V76" s="29"/>
      <c r="W76" s="3"/>
      <c r="AB76" s="4"/>
    </row>
    <row r="77" spans="2:28" ht="15">
      <c r="B77" s="35" t="s">
        <v>125</v>
      </c>
      <c r="C77" s="172"/>
      <c r="D77" s="172"/>
      <c r="E77" s="172"/>
      <c r="F77" s="172"/>
      <c r="G77" s="172"/>
      <c r="H77" s="173"/>
      <c r="L77" s="35" t="s">
        <v>125</v>
      </c>
      <c r="M77" s="172"/>
      <c r="N77" s="172"/>
      <c r="O77" s="172"/>
      <c r="P77" s="172"/>
      <c r="Q77" s="172"/>
      <c r="R77" s="173"/>
      <c r="V77" s="35" t="s">
        <v>125</v>
      </c>
      <c r="W77" s="172"/>
      <c r="X77" s="172"/>
      <c r="Y77" s="172"/>
      <c r="Z77" s="172"/>
      <c r="AA77" s="172"/>
      <c r="AB77" s="173"/>
    </row>
    <row r="78" spans="2:28" ht="28.5">
      <c r="B78" s="5" t="s">
        <v>126</v>
      </c>
      <c r="C78" s="172"/>
      <c r="D78" s="172"/>
      <c r="E78" s="172"/>
      <c r="F78" s="172"/>
      <c r="G78" s="172"/>
      <c r="H78" s="173"/>
      <c r="L78" s="5" t="s">
        <v>126</v>
      </c>
      <c r="M78" s="172"/>
      <c r="N78" s="172"/>
      <c r="O78" s="172"/>
      <c r="P78" s="172"/>
      <c r="Q78" s="172"/>
      <c r="R78" s="173"/>
      <c r="V78" s="5" t="s">
        <v>126</v>
      </c>
      <c r="W78" s="172"/>
      <c r="X78" s="172"/>
      <c r="Y78" s="172"/>
      <c r="Z78" s="172"/>
      <c r="AA78" s="172"/>
      <c r="AB78" s="173"/>
    </row>
    <row r="79" spans="2:28">
      <c r="B79" s="2"/>
      <c r="C79" s="172"/>
      <c r="D79" s="172"/>
      <c r="E79" s="172"/>
      <c r="F79" s="172"/>
      <c r="G79" s="172"/>
      <c r="H79" s="173"/>
      <c r="L79" s="2"/>
      <c r="M79" s="172"/>
      <c r="N79" s="172"/>
      <c r="O79" s="172"/>
      <c r="P79" s="172"/>
      <c r="Q79" s="172"/>
      <c r="R79" s="173"/>
      <c r="V79" s="2"/>
      <c r="W79" s="172"/>
      <c r="X79" s="172"/>
      <c r="Y79" s="172"/>
      <c r="Z79" s="172"/>
      <c r="AA79" s="172"/>
      <c r="AB79" s="173"/>
    </row>
    <row r="80" spans="2:28">
      <c r="B80" s="7"/>
      <c r="C80" s="174"/>
      <c r="D80" s="174"/>
      <c r="E80" s="174"/>
      <c r="F80" s="174"/>
      <c r="G80" s="174"/>
      <c r="H80" s="175"/>
      <c r="L80" s="7"/>
      <c r="M80" s="174"/>
      <c r="N80" s="174"/>
      <c r="O80" s="174"/>
      <c r="P80" s="174"/>
      <c r="Q80" s="174"/>
      <c r="R80" s="175"/>
      <c r="V80" s="7"/>
      <c r="W80" s="174"/>
      <c r="X80" s="174"/>
      <c r="Y80" s="174"/>
      <c r="Z80" s="174"/>
      <c r="AA80" s="174"/>
      <c r="AB80" s="175"/>
    </row>
    <row r="82" spans="4:28" hidden="1"/>
    <row r="83" spans="4:28" hidden="1">
      <c r="D83" s="65">
        <f>1-(COUNTBLANK(D18)
+COUNTBLANK(D20:D41)
+COUNTBLANK(D55:D63)
+COUNTBLANK(D66:D74))/40</f>
        <v>-2.4999999999999911E-2</v>
      </c>
      <c r="E83" s="65">
        <f>1-(COUNTBLANK(E18)
+COUNTBLANK(E20:E41)
+COUNTBLANK(E55:E63)
+COUNTBLANK(E66:E74))/40</f>
        <v>-2.4999999999999911E-2</v>
      </c>
      <c r="F83" s="65">
        <f>1-(COUNTBLANK(F18)
+COUNTBLANK(F20:F41)
+COUNTBLANK(F55:F63)
+COUNTBLANK(F66:F74))/40</f>
        <v>-2.4999999999999911E-2</v>
      </c>
      <c r="G83" s="65">
        <f>1-(COUNTBLANK(G18)
+COUNTBLANK(G20:G41)
+COUNTBLANK(G55:G63)
+COUNTBLANK(G66:G74))/40</f>
        <v>-2.4999999999999911E-2</v>
      </c>
      <c r="H83" s="65">
        <f>1-(COUNTBLANK(H18)
+COUNTBLANK(H20:H41)
+COUNTBLANK(H55:H63)
+COUNTBLANK(H66:H74))/40</f>
        <v>-2.4999999999999911E-2</v>
      </c>
      <c r="N83" s="65">
        <f>1-(COUNTBLANK(N18)
+COUNTBLANK(N20:N41)
+COUNTBLANK(N55:N63)
+COUNTBLANK(N66:N74))/39</f>
        <v>-2.564102564102555E-2</v>
      </c>
      <c r="O83" s="65">
        <f>1-(COUNTBLANK(O18)
+COUNTBLANK(O20:O41)
+COUNTBLANK(O55:O63)
+COUNTBLANK(O66:O74))/39</f>
        <v>-2.564102564102555E-2</v>
      </c>
      <c r="P83" s="65">
        <f>1-(COUNTBLANK(P18)
+COUNTBLANK(P20:P41)
+COUNTBLANK(P55:P63)
+COUNTBLANK(P66:P74))/39</f>
        <v>-2.564102564102555E-2</v>
      </c>
      <c r="Q83" s="65">
        <f>1-(COUNTBLANK(Q18)
+COUNTBLANK(Q20:Q41)
+COUNTBLANK(Q55:Q63)
+COUNTBLANK(Q66:Q74))/39</f>
        <v>-2.564102564102555E-2</v>
      </c>
      <c r="R83" s="65">
        <f>1-(COUNTBLANK(R18)
+COUNTBLANK(R20:R41)
+COUNTBLANK(R55:R63)
+COUNTBLANK(R66:R74))/39</f>
        <v>-2.564102564102555E-2</v>
      </c>
      <c r="X83" s="65">
        <f>1-(COUNTBLANK(X18)
+COUNTBLANK(X20:X41)
+COUNTBLANK(X55:X63)
+COUNTBLANK(X66:X74))/39</f>
        <v>-2.564102564102555E-2</v>
      </c>
      <c r="Y83" s="65">
        <f>1-(COUNTBLANK(Y18)
+COUNTBLANK(Y20:Y41)
+COUNTBLANK(Y55:Y63)
+COUNTBLANK(Y66:Y74))/39</f>
        <v>-2.564102564102555E-2</v>
      </c>
      <c r="Z83" s="65">
        <f>1-(COUNTBLANK(Z18)
+COUNTBLANK(Z20:Z41)
+COUNTBLANK(Z55:Z63)
+COUNTBLANK(Z66:Z74))/39</f>
        <v>-2.564102564102555E-2</v>
      </c>
      <c r="AA83" s="65">
        <f>1-(COUNTBLANK(AA18)
+COUNTBLANK(AA20:AA41)
+COUNTBLANK(AA55:AA63)
+COUNTBLANK(AA66:AA74))/39</f>
        <v>-2.564102564102555E-2</v>
      </c>
      <c r="AB83" s="65">
        <f>1-(COUNTBLANK(AB18)
+COUNTBLANK(AB20:AB41)
+COUNTBLANK(AB55:AB63)
+COUNTBLANK(AB66:AB74))/39</f>
        <v>-2.564102564102555E-2</v>
      </c>
    </row>
    <row r="204" spans="2:27" hidden="1">
      <c r="B204" s="1" t="s">
        <v>127</v>
      </c>
      <c r="D204" s="8" t="s">
        <v>41</v>
      </c>
      <c r="E204" s="8"/>
      <c r="F204" s="8"/>
      <c r="G204" s="8"/>
      <c r="L204" s="1" t="s">
        <v>127</v>
      </c>
      <c r="N204" s="8" t="s">
        <v>41</v>
      </c>
      <c r="O204" s="8"/>
      <c r="P204" s="8"/>
      <c r="Q204" s="8"/>
      <c r="V204" s="1" t="s">
        <v>127</v>
      </c>
      <c r="X204" s="8" t="s">
        <v>41</v>
      </c>
      <c r="Y204" s="8"/>
      <c r="Z204" s="8"/>
      <c r="AA204" s="8"/>
    </row>
    <row r="205" spans="2:27" hidden="1">
      <c r="B205" s="1" t="s">
        <v>70</v>
      </c>
      <c r="D205" s="8" t="s">
        <v>128</v>
      </c>
      <c r="E205" s="8"/>
      <c r="F205" s="8"/>
      <c r="G205" s="8"/>
      <c r="L205" s="1" t="s">
        <v>70</v>
      </c>
      <c r="N205" s="8" t="s">
        <v>128</v>
      </c>
      <c r="O205" s="8"/>
      <c r="P205" s="8"/>
      <c r="Q205" s="8"/>
      <c r="V205" s="1" t="s">
        <v>70</v>
      </c>
      <c r="X205" s="8" t="s">
        <v>128</v>
      </c>
      <c r="Y205" s="8"/>
      <c r="Z205" s="8"/>
      <c r="AA205" s="8"/>
    </row>
    <row r="206" spans="2:27" hidden="1">
      <c r="D206" s="8" t="s">
        <v>129</v>
      </c>
      <c r="E206" s="8"/>
      <c r="F206" s="8"/>
      <c r="G206" s="8"/>
      <c r="N206" s="8" t="s">
        <v>129</v>
      </c>
      <c r="O206" s="8"/>
      <c r="P206" s="8"/>
      <c r="Q206" s="8"/>
      <c r="X206" s="8" t="s">
        <v>129</v>
      </c>
      <c r="Y206" s="8"/>
      <c r="Z206" s="8"/>
      <c r="AA206" s="8"/>
    </row>
    <row r="207" spans="2:27" hidden="1"/>
    <row r="208" spans="2:27" hidden="1"/>
    <row r="209" spans="2:27" hidden="1">
      <c r="B209" s="6" t="s">
        <v>130</v>
      </c>
      <c r="D209" s="1" t="s">
        <v>131</v>
      </c>
      <c r="L209" s="6" t="s">
        <v>130</v>
      </c>
      <c r="N209" s="1" t="s">
        <v>131</v>
      </c>
      <c r="V209" s="6" t="s">
        <v>130</v>
      </c>
      <c r="X209" s="1" t="s">
        <v>131</v>
      </c>
    </row>
    <row r="210" spans="2:27" hidden="1">
      <c r="B210" s="6" t="s">
        <v>132</v>
      </c>
      <c r="D210" s="1" t="s">
        <v>133</v>
      </c>
      <c r="L210" s="6" t="s">
        <v>132</v>
      </c>
      <c r="N210" s="1" t="s">
        <v>133</v>
      </c>
      <c r="V210" s="6" t="s">
        <v>132</v>
      </c>
      <c r="X210" s="1" t="s">
        <v>133</v>
      </c>
    </row>
    <row r="211" spans="2:27" hidden="1">
      <c r="B211" s="6"/>
      <c r="D211" s="1" t="s">
        <v>134</v>
      </c>
      <c r="L211" s="6"/>
      <c r="N211" s="1" t="s">
        <v>134</v>
      </c>
      <c r="V211" s="6"/>
      <c r="X211" s="1" t="s">
        <v>134</v>
      </c>
    </row>
    <row r="212" spans="2:27" hidden="1">
      <c r="D212" s="1" t="s">
        <v>135</v>
      </c>
      <c r="N212" s="1" t="s">
        <v>135</v>
      </c>
      <c r="X212" s="1" t="s">
        <v>135</v>
      </c>
    </row>
    <row r="213" spans="2:27" hidden="1"/>
    <row r="214" spans="2:27" hidden="1"/>
    <row r="215" spans="2:27" hidden="1">
      <c r="G215" s="37"/>
      <c r="Q215" s="37"/>
      <c r="AA215" s="37"/>
    </row>
    <row r="216" spans="2:27" hidden="1">
      <c r="B216" s="1" t="s">
        <v>136</v>
      </c>
      <c r="D216" s="1" t="s">
        <v>137</v>
      </c>
      <c r="L216" s="1" t="s">
        <v>136</v>
      </c>
      <c r="N216" s="1" t="s">
        <v>137</v>
      </c>
      <c r="V216" s="1" t="s">
        <v>136</v>
      </c>
      <c r="X216" s="1" t="s">
        <v>137</v>
      </c>
    </row>
    <row r="217" spans="2:27" hidden="1">
      <c r="B217" s="1" t="s">
        <v>138</v>
      </c>
      <c r="D217" s="1" t="s">
        <v>139</v>
      </c>
      <c r="L217" s="1" t="s">
        <v>138</v>
      </c>
      <c r="N217" s="1" t="s">
        <v>139</v>
      </c>
      <c r="V217" s="1" t="s">
        <v>138</v>
      </c>
      <c r="X217" s="1" t="s">
        <v>139</v>
      </c>
    </row>
    <row r="218" spans="2:27" hidden="1">
      <c r="B218" s="1" t="s">
        <v>140</v>
      </c>
      <c r="D218" s="1" t="s">
        <v>67</v>
      </c>
      <c r="L218" s="1" t="s">
        <v>140</v>
      </c>
      <c r="N218" s="1" t="s">
        <v>67</v>
      </c>
      <c r="V218" s="1" t="s">
        <v>140</v>
      </c>
      <c r="X218" s="1" t="s">
        <v>67</v>
      </c>
    </row>
    <row r="219" spans="2:27" hidden="1">
      <c r="D219" s="1" t="s">
        <v>141</v>
      </c>
      <c r="N219" s="1" t="s">
        <v>141</v>
      </c>
      <c r="X219" s="1" t="s">
        <v>141</v>
      </c>
    </row>
    <row r="220" spans="2:27" hidden="1">
      <c r="D220" s="1" t="s">
        <v>142</v>
      </c>
      <c r="N220" s="1" t="s">
        <v>142</v>
      </c>
      <c r="X220" s="1" t="s">
        <v>142</v>
      </c>
    </row>
    <row r="221" spans="2:27" hidden="1"/>
    <row r="222" spans="2:27" hidden="1">
      <c r="B222" s="1" t="s">
        <v>143</v>
      </c>
      <c r="L222" s="1" t="s">
        <v>143</v>
      </c>
      <c r="V222" s="1" t="s">
        <v>143</v>
      </c>
    </row>
    <row r="223" spans="2:27" hidden="1">
      <c r="B223" s="1" t="s">
        <v>144</v>
      </c>
      <c r="L223" s="1" t="s">
        <v>144</v>
      </c>
      <c r="V223" s="1" t="s">
        <v>144</v>
      </c>
    </row>
    <row r="224" spans="2:27" hidden="1"/>
    <row r="225" spans="2:22" hidden="1">
      <c r="B225" s="1" t="s">
        <v>145</v>
      </c>
      <c r="L225" s="1" t="s">
        <v>145</v>
      </c>
      <c r="V225" s="1" t="s">
        <v>145</v>
      </c>
    </row>
    <row r="226" spans="2:22" hidden="1">
      <c r="B226" s="1" t="s">
        <v>146</v>
      </c>
      <c r="L226" s="1" t="s">
        <v>146</v>
      </c>
      <c r="V226" s="1" t="s">
        <v>146</v>
      </c>
    </row>
    <row r="227" spans="2:22" hidden="1">
      <c r="B227" s="1" t="s">
        <v>147</v>
      </c>
      <c r="L227" s="1" t="s">
        <v>147</v>
      </c>
      <c r="V227" s="1" t="s">
        <v>147</v>
      </c>
    </row>
  </sheetData>
  <mergeCells count="70">
    <mergeCell ref="V52:W52"/>
    <mergeCell ref="W77:AB80"/>
    <mergeCell ref="V73:W73"/>
    <mergeCell ref="V60:W60"/>
    <mergeCell ref="V62:W62"/>
    <mergeCell ref="V71:W71"/>
    <mergeCell ref="L62:M62"/>
    <mergeCell ref="L71:M71"/>
    <mergeCell ref="X10:AB10"/>
    <mergeCell ref="X11:AB11"/>
    <mergeCell ref="X12:AB12"/>
    <mergeCell ref="X16:AB16"/>
    <mergeCell ref="V24:W24"/>
    <mergeCell ref="V15:AB15"/>
    <mergeCell ref="V23:W23"/>
    <mergeCell ref="D17:H17"/>
    <mergeCell ref="C77:H80"/>
    <mergeCell ref="B23:C23"/>
    <mergeCell ref="B15:H15"/>
    <mergeCell ref="B71:C71"/>
    <mergeCell ref="B73:C73"/>
    <mergeCell ref="B62:C62"/>
    <mergeCell ref="B60:C60"/>
    <mergeCell ref="B26:C26"/>
    <mergeCell ref="B52:C52"/>
    <mergeCell ref="L5:R5"/>
    <mergeCell ref="L6:R6"/>
    <mergeCell ref="L15:R15"/>
    <mergeCell ref="L23:M23"/>
    <mergeCell ref="M77:R80"/>
    <mergeCell ref="N7:R7"/>
    <mergeCell ref="N8:R8"/>
    <mergeCell ref="N9:R9"/>
    <mergeCell ref="N10:R10"/>
    <mergeCell ref="N11:R11"/>
    <mergeCell ref="N12:R12"/>
    <mergeCell ref="N16:R16"/>
    <mergeCell ref="L24:M24"/>
    <mergeCell ref="L60:M60"/>
    <mergeCell ref="L52:M52"/>
    <mergeCell ref="L73:M73"/>
    <mergeCell ref="V5:AB5"/>
    <mergeCell ref="V6:AB6"/>
    <mergeCell ref="X7:AB7"/>
    <mergeCell ref="X8:AB8"/>
    <mergeCell ref="X9:AB9"/>
    <mergeCell ref="B6:H6"/>
    <mergeCell ref="B5:H5"/>
    <mergeCell ref="D10:H10"/>
    <mergeCell ref="D11:H11"/>
    <mergeCell ref="D12:H12"/>
    <mergeCell ref="D7:H7"/>
    <mergeCell ref="D8:H8"/>
    <mergeCell ref="D9:H9"/>
    <mergeCell ref="V1:Z1"/>
    <mergeCell ref="V19:W19"/>
    <mergeCell ref="V54:W54"/>
    <mergeCell ref="V65:W65"/>
    <mergeCell ref="B1:F1"/>
    <mergeCell ref="B19:C19"/>
    <mergeCell ref="B54:C54"/>
    <mergeCell ref="B65:C65"/>
    <mergeCell ref="L1:P1"/>
    <mergeCell ref="L19:M19"/>
    <mergeCell ref="L54:M54"/>
    <mergeCell ref="L65:M65"/>
    <mergeCell ref="B24:C24"/>
    <mergeCell ref="D16:H16"/>
    <mergeCell ref="N17:R17"/>
    <mergeCell ref="X17:AB17"/>
  </mergeCells>
  <conditionalFormatting sqref="C77:H80 D20:H41 N20:R41 X20:AB41">
    <cfRule type="containsBlanks" dxfId="245" priority="157">
      <formula>LEN(TRIM(C20))=0</formula>
    </cfRule>
  </conditionalFormatting>
  <conditionalFormatting sqref="D10:D11">
    <cfRule type="cellIs" dxfId="244" priority="216" operator="lessThan">
      <formula>4</formula>
    </cfRule>
  </conditionalFormatting>
  <conditionalFormatting sqref="D12">
    <cfRule type="containsBlanks" dxfId="243" priority="96">
      <formula>LEN(TRIM(D12))=0</formula>
    </cfRule>
  </conditionalFormatting>
  <conditionalFormatting sqref="D18">
    <cfRule type="notContainsText" dxfId="242" priority="208" operator="notContains" text="&lt;">
      <formula>ISERROR(SEARCH("&lt;",D18))</formula>
    </cfRule>
  </conditionalFormatting>
  <conditionalFormatting sqref="D8:H11">
    <cfRule type="containsBlanks" dxfId="241" priority="200">
      <formula>LEN(TRIM(D8))=0</formula>
    </cfRule>
  </conditionalFormatting>
  <conditionalFormatting sqref="D10:H11">
    <cfRule type="cellIs" dxfId="240" priority="217" operator="greaterThan">
      <formula>1000</formula>
    </cfRule>
  </conditionalFormatting>
  <conditionalFormatting sqref="D18:H18">
    <cfRule type="containsText" dxfId="239" priority="209" stopIfTrue="1" operator="containsText" text="..">
      <formula>NOT(ISERROR(SEARCH("..",D18)))</formula>
    </cfRule>
  </conditionalFormatting>
  <conditionalFormatting sqref="D28:H28">
    <cfRule type="expression" dxfId="238" priority="252">
      <formula>AND(LOWER(D28)&lt;&gt;"yes",LOWER(D28)&lt;&gt;"no")</formula>
    </cfRule>
  </conditionalFormatting>
  <conditionalFormatting sqref="D31:H31">
    <cfRule type="cellIs" dxfId="237" priority="198" operator="greaterThan">
      <formula>1.5</formula>
    </cfRule>
  </conditionalFormatting>
  <conditionalFormatting sqref="D32:H32">
    <cfRule type="cellIs" dxfId="236" priority="203" operator="greaterThan">
      <formula>2</formula>
    </cfRule>
  </conditionalFormatting>
  <conditionalFormatting sqref="D33:H34">
    <cfRule type="cellIs" dxfId="235" priority="201" operator="greaterThan">
      <formula>$D$10*$D$32:$H$32</formula>
    </cfRule>
  </conditionalFormatting>
  <conditionalFormatting sqref="D55:H63">
    <cfRule type="containsBlanks" dxfId="234" priority="103">
      <formula>LEN(TRIM(D55))=0</formula>
    </cfRule>
  </conditionalFormatting>
  <conditionalFormatting sqref="D60:H60">
    <cfRule type="expression" dxfId="233" priority="251">
      <formula>AND(LOWER(D60)&lt;&gt;"yes",LOWER(D60)&lt;&gt;"no")</formula>
    </cfRule>
  </conditionalFormatting>
  <conditionalFormatting sqref="D62:H62">
    <cfRule type="expression" dxfId="232" priority="250">
      <formula>AND(LOWER(D62)&lt;&gt;"yes",LOWER(D62)&lt;&gt;"no")</formula>
    </cfRule>
  </conditionalFormatting>
  <conditionalFormatting sqref="D66:H74">
    <cfRule type="containsBlanks" dxfId="231" priority="106">
      <formula>LEN(TRIM(D66))=0</formula>
    </cfRule>
  </conditionalFormatting>
  <conditionalFormatting sqref="D71:H71">
    <cfRule type="expression" dxfId="230" priority="249">
      <formula>AND(LOWER(D71)&lt;&gt;"yes",LOWER(D71)&lt;&gt;"no")</formula>
    </cfRule>
  </conditionalFormatting>
  <conditionalFormatting sqref="D73:H73">
    <cfRule type="expression" dxfId="229" priority="248">
      <formula>AND(LOWER(D73)&lt;&gt;"yes",LOWER(D73)&lt;&gt;"no")</formula>
    </cfRule>
  </conditionalFormatting>
  <conditionalFormatting sqref="H18">
    <cfRule type="notContainsText" dxfId="228" priority="206" operator="notContains" text="&gt;">
      <formula>ISERROR(SEARCH("&gt;",H18))</formula>
    </cfRule>
  </conditionalFormatting>
  <conditionalFormatting sqref="M77:R80">
    <cfRule type="containsBlanks" dxfId="227" priority="30">
      <formula>LEN(TRIM(M77))=0</formula>
    </cfRule>
  </conditionalFormatting>
  <conditionalFormatting sqref="N10:N11">
    <cfRule type="cellIs" dxfId="226" priority="41" operator="lessThan">
      <formula>4</formula>
    </cfRule>
  </conditionalFormatting>
  <conditionalFormatting sqref="N12">
    <cfRule type="containsBlanks" dxfId="225" priority="26">
      <formula>LEN(TRIM(N12))=0</formula>
    </cfRule>
  </conditionalFormatting>
  <conditionalFormatting sqref="N18">
    <cfRule type="notContainsText" dxfId="224" priority="39" operator="notContains" text="&lt;">
      <formula>ISERROR(SEARCH("&lt;",N18))</formula>
    </cfRule>
  </conditionalFormatting>
  <conditionalFormatting sqref="N8:R11">
    <cfRule type="containsBlanks" dxfId="223" priority="34">
      <formula>LEN(TRIM(N8))=0</formula>
    </cfRule>
  </conditionalFormatting>
  <conditionalFormatting sqref="N10:R11">
    <cfRule type="cellIs" dxfId="222" priority="42" operator="greaterThan">
      <formula>1000</formula>
    </cfRule>
  </conditionalFormatting>
  <conditionalFormatting sqref="N18:R18">
    <cfRule type="containsText" dxfId="221" priority="40" stopIfTrue="1" operator="containsText" text="..">
      <formula>NOT(ISERROR(SEARCH("..",N18)))</formula>
    </cfRule>
  </conditionalFormatting>
  <conditionalFormatting sqref="N28:R28">
    <cfRule type="expression" dxfId="220" priority="47">
      <formula>AND(LOWER(N28)&lt;&gt;"yes",LOWER(N28)&lt;&gt;"no")</formula>
    </cfRule>
  </conditionalFormatting>
  <conditionalFormatting sqref="N31:R31">
    <cfRule type="cellIs" dxfId="219" priority="33" operator="greaterThan">
      <formula>1.5</formula>
    </cfRule>
  </conditionalFormatting>
  <conditionalFormatting sqref="N32:R32">
    <cfRule type="cellIs" dxfId="218" priority="36" operator="greaterThan">
      <formula>2</formula>
    </cfRule>
  </conditionalFormatting>
  <conditionalFormatting sqref="N33:R34">
    <cfRule type="cellIs" dxfId="217" priority="35" operator="greaterThan">
      <formula>$D$10*$H$32</formula>
    </cfRule>
  </conditionalFormatting>
  <conditionalFormatting sqref="N55:R63">
    <cfRule type="containsBlanks" dxfId="216" priority="28">
      <formula>LEN(TRIM(N55))=0</formula>
    </cfRule>
  </conditionalFormatting>
  <conditionalFormatting sqref="N60:R60">
    <cfRule type="expression" dxfId="215" priority="46">
      <formula>AND(LOWER(N60)&lt;&gt;"yes",LOWER(N60)&lt;&gt;"no")</formula>
    </cfRule>
  </conditionalFormatting>
  <conditionalFormatting sqref="N62:R62">
    <cfRule type="expression" dxfId="214" priority="45">
      <formula>AND(LOWER(N62)&lt;&gt;"yes",LOWER(N62)&lt;&gt;"no")</formula>
    </cfRule>
  </conditionalFormatting>
  <conditionalFormatting sqref="N66:R74">
    <cfRule type="containsBlanks" dxfId="213" priority="29">
      <formula>LEN(TRIM(N66))=0</formula>
    </cfRule>
  </conditionalFormatting>
  <conditionalFormatting sqref="N71:R71">
    <cfRule type="expression" dxfId="212" priority="44">
      <formula>AND(LOWER(N71)&lt;&gt;"yes",LOWER(N71)&lt;&gt;"no")</formula>
    </cfRule>
  </conditionalFormatting>
  <conditionalFormatting sqref="N73:R73">
    <cfRule type="expression" dxfId="211" priority="43">
      <formula>AND(LOWER(N73)&lt;&gt;"yes",LOWER(N73)&lt;&gt;"no")</formula>
    </cfRule>
  </conditionalFormatting>
  <conditionalFormatting sqref="R18">
    <cfRule type="notContainsText" dxfId="210" priority="37" operator="notContains" text="&gt;">
      <formula>ISERROR(SEARCH("&gt;",R18))</formula>
    </cfRule>
  </conditionalFormatting>
  <conditionalFormatting sqref="W77:AB80">
    <cfRule type="containsBlanks" dxfId="209" priority="8">
      <formula>LEN(TRIM(W77))=0</formula>
    </cfRule>
  </conditionalFormatting>
  <conditionalFormatting sqref="X10:X11">
    <cfRule type="cellIs" dxfId="208" priority="19" operator="lessThan">
      <formula>4</formula>
    </cfRule>
  </conditionalFormatting>
  <conditionalFormatting sqref="X12">
    <cfRule type="containsBlanks" dxfId="207" priority="4">
      <formula>LEN(TRIM(X12))=0</formula>
    </cfRule>
  </conditionalFormatting>
  <conditionalFormatting sqref="X18">
    <cfRule type="notContainsText" dxfId="206" priority="17" operator="notContains" text="&lt;">
      <formula>ISERROR(SEARCH("&lt;",X18))</formula>
    </cfRule>
  </conditionalFormatting>
  <conditionalFormatting sqref="X8:AB11">
    <cfRule type="containsBlanks" dxfId="205" priority="12">
      <formula>LEN(TRIM(X8))=0</formula>
    </cfRule>
  </conditionalFormatting>
  <conditionalFormatting sqref="X10:AB11">
    <cfRule type="cellIs" dxfId="204" priority="20" operator="greaterThan">
      <formula>1000</formula>
    </cfRule>
  </conditionalFormatting>
  <conditionalFormatting sqref="X18:AB18">
    <cfRule type="containsText" dxfId="203" priority="18" stopIfTrue="1" operator="containsText" text="..">
      <formula>NOT(ISERROR(SEARCH("..",X18)))</formula>
    </cfRule>
  </conditionalFormatting>
  <conditionalFormatting sqref="X28:AB28">
    <cfRule type="expression" dxfId="202" priority="25">
      <formula>AND(LOWER(X28)&lt;&gt;"yes",LOWER(X28)&lt;&gt;"no")</formula>
    </cfRule>
  </conditionalFormatting>
  <conditionalFormatting sqref="X31:AB31">
    <cfRule type="cellIs" dxfId="201" priority="11" operator="greaterThan">
      <formula>1.5</formula>
    </cfRule>
  </conditionalFormatting>
  <conditionalFormatting sqref="X32:AB32">
    <cfRule type="cellIs" dxfId="200" priority="14" operator="greaterThan">
      <formula>2</formula>
    </cfRule>
  </conditionalFormatting>
  <conditionalFormatting sqref="X33:AB34">
    <cfRule type="cellIs" dxfId="199" priority="13" operator="greaterThan">
      <formula>$D$10*$H$32</formula>
    </cfRule>
  </conditionalFormatting>
  <conditionalFormatting sqref="X55:AB63">
    <cfRule type="containsBlanks" dxfId="198" priority="6">
      <formula>LEN(TRIM(X55))=0</formula>
    </cfRule>
  </conditionalFormatting>
  <conditionalFormatting sqref="X60:AB60">
    <cfRule type="expression" dxfId="197" priority="24">
      <formula>AND(LOWER(X60)&lt;&gt;"yes",LOWER(X60)&lt;&gt;"no")</formula>
    </cfRule>
  </conditionalFormatting>
  <conditionalFormatting sqref="X62:AB62">
    <cfRule type="expression" dxfId="196" priority="23">
      <formula>AND(LOWER(X62)&lt;&gt;"yes",LOWER(X62)&lt;&gt;"no")</formula>
    </cfRule>
  </conditionalFormatting>
  <conditionalFormatting sqref="X66:AB74">
    <cfRule type="containsBlanks" dxfId="195" priority="7">
      <formula>LEN(TRIM(X66))=0</formula>
    </cfRule>
  </conditionalFormatting>
  <conditionalFormatting sqref="X71:AB71">
    <cfRule type="expression" dxfId="194" priority="22">
      <formula>AND(LOWER(X71)&lt;&gt;"yes",LOWER(X71)&lt;&gt;"no")</formula>
    </cfRule>
  </conditionalFormatting>
  <conditionalFormatting sqref="X73:AB73">
    <cfRule type="expression" dxfId="193" priority="21">
      <formula>AND(LOWER(X73)&lt;&gt;"yes",LOWER(X73)&lt;&gt;"no")</formula>
    </cfRule>
  </conditionalFormatting>
  <conditionalFormatting sqref="AB18">
    <cfRule type="notContainsText" dxfId="192" priority="15" operator="notContains" text="&gt;">
      <formula>ISERROR(SEARCH("&gt;",AB18))</formula>
    </cfRule>
  </conditionalFormatting>
  <conditionalFormatting sqref="D44:H52 N44:R52 X44:AB52">
    <cfRule type="containsBlanks" dxfId="191" priority="3">
      <formula>LEN(TRIM(#REF!))=0</formula>
    </cfRule>
  </conditionalFormatting>
  <dataValidations count="7">
    <dataValidation type="list" allowBlank="1" showInputMessage="1" showErrorMessage="1" sqref="D20:H20 N20:R20 N71:R71 N62:R62 N60:R60 N28:R28 N73:R73 D71:H71 D62:H62 D60:H60 D28:H28 D73:H73 X20:AB20 X71:AB71 X62:AB62 X60:AB60 X28:AB28 X73:AB73">
      <formula1>$B$204:$B$205</formula1>
    </dataValidation>
    <dataValidation type="list" allowBlank="1" showInputMessage="1" showErrorMessage="1" sqref="D38:H38 N38:R38 X38:AB38">
      <formula1>$B$209:$B$210</formula1>
    </dataValidation>
    <dataValidation type="list" allowBlank="1" showInputMessage="1" showErrorMessage="1" sqref="D30:H30 N30:R30 X30:AB30">
      <formula1>$D$209:$D$212</formula1>
    </dataValidation>
    <dataValidation type="list" allowBlank="1" showInputMessage="1" showErrorMessage="1" sqref="D21:H21 N21:R21 X21:AB21">
      <formula1>$B$216:$B$218</formula1>
    </dataValidation>
    <dataValidation type="list" allowBlank="1" showInputMessage="1" showErrorMessage="1" sqref="D37:H37 N37:R37 X37:AB37">
      <formula1>$B$222:$B$223</formula1>
    </dataValidation>
    <dataValidation type="list" allowBlank="1" showInputMessage="1" showErrorMessage="1" sqref="D56:H56 N56:R56 N67:R67 D67:H67 X56:AB56 X67:AB67">
      <formula1>$B$225:$B$227</formula1>
    </dataValidation>
    <dataValidation type="list" allowBlank="1" showInputMessage="1" showErrorMessage="1" sqref="D17:H17 N17:R17 X17:AB17">
      <formula1>$D$204:$D$206</formula1>
    </dataValidation>
  </dataValidations>
  <hyperlinks>
    <hyperlink ref="G1" location="Introduction!A1" display="Introduction!A1"/>
    <hyperlink ref="Q1" location="Introduction!A1" display="Introduction!A1"/>
    <hyperlink ref="AA1" location="Introduction!A1" display="Introduction!A1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58" operator="containsText" id="{00B15D5B-ED69-4134-A4ED-A0852664A1FB}">
            <xm:f>NOT(ISERROR(SEARCH($D$204,D17)))</xm:f>
            <xm:f>$D$204</xm:f>
            <x14:dxf>
              <fill>
                <patternFill>
                  <bgColor rgb="FFFFEB9C"/>
                </patternFill>
              </fill>
            </x14:dxf>
          </x14:cfRule>
          <xm:sqref>D17:H17</xm:sqref>
        </x14:conditionalFormatting>
        <x14:conditionalFormatting xmlns:xm="http://schemas.microsoft.com/office/excel/2006/main">
          <x14:cfRule type="notContainsText" priority="207" operator="notContains" id="{4E0C0A5B-84A2-4110-8704-198E85B0EE03}">
            <xm:f>ISERROR(SEARCH("-",E18))</xm:f>
            <xm:f>"-"</xm:f>
            <x14:dxf>
              <fill>
                <patternFill>
                  <bgColor rgb="FFFFEB9C"/>
                </patternFill>
              </fill>
            </x14:dxf>
          </x14:cfRule>
          <xm:sqref>E18:G18</xm:sqref>
        </x14:conditionalFormatting>
        <x14:conditionalFormatting xmlns:xm="http://schemas.microsoft.com/office/excel/2006/main">
          <x14:cfRule type="containsText" priority="31" operator="containsText" id="{CFB6B0E2-941B-4D82-B2F1-4A0161BA863B}">
            <xm:f>NOT(ISERROR(SEARCH($D$204,N17)))</xm:f>
            <xm:f>$D$204</xm:f>
            <x14:dxf>
              <fill>
                <patternFill>
                  <bgColor rgb="FFFFEB9C"/>
                </patternFill>
              </fill>
            </x14:dxf>
          </x14:cfRule>
          <xm:sqref>N17:R17</xm:sqref>
        </x14:conditionalFormatting>
        <x14:conditionalFormatting xmlns:xm="http://schemas.microsoft.com/office/excel/2006/main">
          <x14:cfRule type="notContainsText" priority="38" operator="notContains" id="{217F4162-5C8C-4CC9-B2AF-3262636FCCB3}">
            <xm:f>ISERROR(SEARCH("-",O18))</xm:f>
            <xm:f>"-"</xm:f>
            <x14:dxf>
              <fill>
                <patternFill>
                  <bgColor rgb="FFFFEB9C"/>
                </patternFill>
              </fill>
            </x14:dxf>
          </x14:cfRule>
          <xm:sqref>O18:Q18</xm:sqref>
        </x14:conditionalFormatting>
        <x14:conditionalFormatting xmlns:xm="http://schemas.microsoft.com/office/excel/2006/main">
          <x14:cfRule type="containsText" priority="9" operator="containsText" id="{0223185A-7C07-45E6-97C9-690F3B6777D9}">
            <xm:f>NOT(ISERROR(SEARCH($D$204,X17)))</xm:f>
            <xm:f>$D$204</xm:f>
            <x14:dxf>
              <fill>
                <patternFill>
                  <bgColor rgb="FFFFEB9C"/>
                </patternFill>
              </fill>
            </x14:dxf>
          </x14:cfRule>
          <xm:sqref>X17:AB17</xm:sqref>
        </x14:conditionalFormatting>
        <x14:conditionalFormatting xmlns:xm="http://schemas.microsoft.com/office/excel/2006/main">
          <x14:cfRule type="notContainsText" priority="16" operator="notContains" id="{C0A8A177-EDC0-4F5A-AE1B-30D1660A1F78}">
            <xm:f>ISERROR(SEARCH("-",Y18))</xm:f>
            <xm:f>"-"</xm:f>
            <x14:dxf>
              <fill>
                <patternFill>
                  <bgColor rgb="FFFFEB9C"/>
                </patternFill>
              </fill>
            </x14:dxf>
          </x14:cfRule>
          <xm:sqref>Y18:AA18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7CE"/>
    <pageSetUpPr autoPageBreaks="0"/>
  </sheetPr>
  <dimension ref="B1:AB226"/>
  <sheetViews>
    <sheetView zoomScaleNormal="100" workbookViewId="0">
      <pane xSplit="1" ySplit="5" topLeftCell="B18" activePane="bottomRight" state="frozen"/>
      <selection activeCell="G1" sqref="G1"/>
      <selection pane="topRight" activeCell="G1" sqref="G1"/>
      <selection pane="bottomLeft" activeCell="G1" sqref="G1"/>
      <selection pane="bottomRight" sqref="A1:XFD1"/>
    </sheetView>
  </sheetViews>
  <sheetFormatPr baseColWidth="10" defaultColWidth="9.125" defaultRowHeight="14.25"/>
  <cols>
    <col min="1" max="1" width="0" style="1" hidden="1" customWidth="1"/>
    <col min="2" max="2" width="33.875" style="1" bestFit="1" customWidth="1"/>
    <col min="3" max="3" width="33.75" style="1" customWidth="1"/>
    <col min="4" max="8" width="34.625" style="1" customWidth="1"/>
    <col min="9" max="11" width="9.125" style="1"/>
    <col min="12" max="12" width="33.875" style="1" bestFit="1" customWidth="1"/>
    <col min="13" max="13" width="33.75" style="1" customWidth="1"/>
    <col min="14" max="18" width="34.625" style="1" customWidth="1"/>
    <col min="19" max="21" width="9.125" style="1"/>
    <col min="22" max="22" width="33.875" style="1" bestFit="1" customWidth="1"/>
    <col min="23" max="23" width="33.75" style="1" customWidth="1"/>
    <col min="24" max="28" width="34.625" style="1" customWidth="1"/>
    <col min="29" max="16384" width="9.125" style="1"/>
  </cols>
  <sheetData>
    <row r="1" spans="2:28" ht="30">
      <c r="B1" s="145" t="s">
        <v>181</v>
      </c>
      <c r="C1" s="145"/>
      <c r="D1" s="145"/>
      <c r="E1" s="145"/>
      <c r="F1" s="145"/>
      <c r="G1" s="12" t="s">
        <v>59</v>
      </c>
      <c r="H1" s="38"/>
      <c r="I1" s="38"/>
      <c r="J1" s="38"/>
      <c r="L1" s="145" t="s">
        <v>181</v>
      </c>
      <c r="M1" s="145"/>
      <c r="N1" s="145"/>
      <c r="O1" s="145"/>
      <c r="P1" s="145"/>
      <c r="Q1" s="12" t="s">
        <v>59</v>
      </c>
      <c r="R1" s="38"/>
      <c r="V1" s="145" t="s">
        <v>181</v>
      </c>
      <c r="W1" s="145"/>
      <c r="X1" s="145"/>
      <c r="Y1" s="145"/>
      <c r="Z1" s="145"/>
      <c r="AA1" s="12" t="s">
        <v>59</v>
      </c>
      <c r="AB1" s="38"/>
    </row>
    <row r="3" spans="2:28" ht="23.25">
      <c r="B3" s="15" t="s">
        <v>60</v>
      </c>
      <c r="C3" s="15"/>
      <c r="D3" s="16" t="s">
        <v>151</v>
      </c>
      <c r="E3" s="15"/>
      <c r="F3" s="15"/>
      <c r="G3" s="39"/>
      <c r="L3" s="15" t="s">
        <v>60</v>
      </c>
      <c r="M3" s="15"/>
      <c r="N3" s="16" t="str">
        <f>D3</f>
        <v>Craniospinal CT</v>
      </c>
      <c r="O3" s="15"/>
      <c r="P3" s="15"/>
      <c r="Q3" s="39"/>
      <c r="V3" s="15" t="s">
        <v>60</v>
      </c>
      <c r="W3" s="15"/>
      <c r="X3" s="16" t="str">
        <f>N3</f>
        <v>Craniospinal CT</v>
      </c>
      <c r="Y3" s="15"/>
      <c r="Z3" s="15"/>
      <c r="AA3" s="39"/>
    </row>
    <row r="5" spans="2:28" ht="20.25">
      <c r="B5" s="156" t="s">
        <v>12</v>
      </c>
      <c r="C5" s="157"/>
      <c r="D5" s="157"/>
      <c r="E5" s="157"/>
      <c r="F5" s="157"/>
      <c r="G5" s="157"/>
      <c r="H5" s="158"/>
      <c r="L5" s="156" t="s">
        <v>61</v>
      </c>
      <c r="M5" s="157"/>
      <c r="N5" s="157"/>
      <c r="O5" s="157"/>
      <c r="P5" s="157"/>
      <c r="Q5" s="157"/>
      <c r="R5" s="158"/>
      <c r="V5" s="156" t="s">
        <v>62</v>
      </c>
      <c r="W5" s="157"/>
      <c r="X5" s="157"/>
      <c r="Y5" s="157"/>
      <c r="Z5" s="157"/>
      <c r="AA5" s="157"/>
      <c r="AB5" s="158"/>
    </row>
    <row r="6" spans="2:28" ht="18.75">
      <c r="B6" s="119" t="s">
        <v>14</v>
      </c>
      <c r="C6" s="120"/>
      <c r="D6" s="120"/>
      <c r="E6" s="120"/>
      <c r="F6" s="120"/>
      <c r="G6" s="120"/>
      <c r="H6" s="121"/>
      <c r="L6" s="119" t="s">
        <v>14</v>
      </c>
      <c r="M6" s="120"/>
      <c r="N6" s="120"/>
      <c r="O6" s="120"/>
      <c r="P6" s="120"/>
      <c r="Q6" s="120"/>
      <c r="R6" s="121"/>
      <c r="V6" s="119" t="s">
        <v>14</v>
      </c>
      <c r="W6" s="120"/>
      <c r="X6" s="120"/>
      <c r="Y6" s="120"/>
      <c r="Z6" s="120"/>
      <c r="AA6" s="120"/>
      <c r="AB6" s="121"/>
    </row>
    <row r="7" spans="2:28">
      <c r="B7" s="43" t="s">
        <v>16</v>
      </c>
      <c r="C7" s="40" t="s">
        <v>17</v>
      </c>
      <c r="D7" s="163" t="s">
        <v>18</v>
      </c>
      <c r="E7" s="164"/>
      <c r="F7" s="164"/>
      <c r="G7" s="164"/>
      <c r="H7" s="165"/>
      <c r="L7" s="43" t="s">
        <v>16</v>
      </c>
      <c r="M7" s="40" t="s">
        <v>17</v>
      </c>
      <c r="N7" s="163" t="s">
        <v>18</v>
      </c>
      <c r="O7" s="164"/>
      <c r="P7" s="164"/>
      <c r="Q7" s="164"/>
      <c r="R7" s="165"/>
      <c r="V7" s="43" t="s">
        <v>16</v>
      </c>
      <c r="W7" s="40" t="s">
        <v>17</v>
      </c>
      <c r="X7" s="163" t="s">
        <v>18</v>
      </c>
      <c r="Y7" s="164"/>
      <c r="Z7" s="164"/>
      <c r="AA7" s="164"/>
      <c r="AB7" s="165"/>
    </row>
    <row r="8" spans="2:28">
      <c r="B8" s="60" t="s">
        <v>20</v>
      </c>
      <c r="C8" s="61" t="s">
        <v>21</v>
      </c>
      <c r="D8" s="166"/>
      <c r="E8" s="166"/>
      <c r="F8" s="166"/>
      <c r="G8" s="166"/>
      <c r="H8" s="167"/>
      <c r="L8" s="60" t="s">
        <v>20</v>
      </c>
      <c r="M8" s="61" t="s">
        <v>21</v>
      </c>
      <c r="N8" s="166"/>
      <c r="O8" s="166"/>
      <c r="P8" s="166"/>
      <c r="Q8" s="166"/>
      <c r="R8" s="167"/>
      <c r="V8" s="60" t="s">
        <v>20</v>
      </c>
      <c r="W8" s="61" t="s">
        <v>21</v>
      </c>
      <c r="X8" s="166"/>
      <c r="Y8" s="166"/>
      <c r="Z8" s="166"/>
      <c r="AA8" s="166"/>
      <c r="AB8" s="167"/>
    </row>
    <row r="9" spans="2:28">
      <c r="B9" s="48" t="s">
        <v>63</v>
      </c>
      <c r="C9" s="49" t="s">
        <v>24</v>
      </c>
      <c r="D9" s="168"/>
      <c r="E9" s="168"/>
      <c r="F9" s="168"/>
      <c r="G9" s="168"/>
      <c r="H9" s="169"/>
      <c r="L9" s="48" t="s">
        <v>63</v>
      </c>
      <c r="M9" s="49" t="s">
        <v>24</v>
      </c>
      <c r="N9" s="168"/>
      <c r="O9" s="168"/>
      <c r="P9" s="168"/>
      <c r="Q9" s="168"/>
      <c r="R9" s="169"/>
      <c r="V9" s="48" t="s">
        <v>63</v>
      </c>
      <c r="W9" s="49" t="s">
        <v>24</v>
      </c>
      <c r="X9" s="168"/>
      <c r="Y9" s="168"/>
      <c r="Z9" s="168"/>
      <c r="AA9" s="168"/>
      <c r="AB9" s="169"/>
    </row>
    <row r="10" spans="2:28">
      <c r="B10" s="48" t="s">
        <v>26</v>
      </c>
      <c r="C10" s="62">
        <v>64</v>
      </c>
      <c r="D10" s="159"/>
      <c r="E10" s="159"/>
      <c r="F10" s="159"/>
      <c r="G10" s="159"/>
      <c r="H10" s="160"/>
      <c r="L10" s="48" t="s">
        <v>26</v>
      </c>
      <c r="M10" s="62">
        <v>64</v>
      </c>
      <c r="N10" s="159"/>
      <c r="O10" s="159"/>
      <c r="P10" s="159"/>
      <c r="Q10" s="159"/>
      <c r="R10" s="160"/>
      <c r="V10" s="48" t="s">
        <v>26</v>
      </c>
      <c r="W10" s="62">
        <v>64</v>
      </c>
      <c r="X10" s="159"/>
      <c r="Y10" s="159"/>
      <c r="Z10" s="159"/>
      <c r="AA10" s="159"/>
      <c r="AB10" s="160"/>
    </row>
    <row r="11" spans="2:28">
      <c r="B11" s="48" t="s">
        <v>28</v>
      </c>
      <c r="C11" s="62">
        <v>128</v>
      </c>
      <c r="D11" s="159"/>
      <c r="E11" s="159"/>
      <c r="F11" s="159"/>
      <c r="G11" s="159"/>
      <c r="H11" s="160"/>
      <c r="L11" s="48" t="s">
        <v>28</v>
      </c>
      <c r="M11" s="62">
        <v>128</v>
      </c>
      <c r="N11" s="159"/>
      <c r="O11" s="159"/>
      <c r="P11" s="159"/>
      <c r="Q11" s="159"/>
      <c r="R11" s="160"/>
      <c r="V11" s="48" t="s">
        <v>28</v>
      </c>
      <c r="W11" s="62">
        <v>128</v>
      </c>
      <c r="X11" s="159"/>
      <c r="Y11" s="159"/>
      <c r="Z11" s="159"/>
      <c r="AA11" s="159"/>
      <c r="AB11" s="160"/>
    </row>
    <row r="12" spans="2:28" ht="42.75">
      <c r="B12" s="48" t="s">
        <v>64</v>
      </c>
      <c r="C12" s="53" t="s">
        <v>65</v>
      </c>
      <c r="D12" s="161"/>
      <c r="E12" s="161"/>
      <c r="F12" s="161"/>
      <c r="G12" s="161"/>
      <c r="H12" s="162"/>
      <c r="L12" s="48" t="s">
        <v>64</v>
      </c>
      <c r="M12" s="53" t="s">
        <v>65</v>
      </c>
      <c r="N12" s="161"/>
      <c r="O12" s="161"/>
      <c r="P12" s="161"/>
      <c r="Q12" s="161"/>
      <c r="R12" s="162"/>
      <c r="V12" s="48" t="s">
        <v>64</v>
      </c>
      <c r="W12" s="53" t="s">
        <v>65</v>
      </c>
      <c r="X12" s="161"/>
      <c r="Y12" s="161"/>
      <c r="Z12" s="161"/>
      <c r="AA12" s="161"/>
      <c r="AB12" s="162"/>
    </row>
    <row r="13" spans="2:28">
      <c r="B13" s="2"/>
      <c r="H13" s="4"/>
      <c r="L13" s="2"/>
      <c r="R13" s="4"/>
      <c r="V13" s="2"/>
      <c r="AB13" s="4"/>
    </row>
    <row r="14" spans="2:28">
      <c r="B14" s="2"/>
      <c r="H14" s="4"/>
      <c r="L14" s="2"/>
      <c r="R14" s="4"/>
      <c r="V14" s="2"/>
      <c r="AB14" s="4"/>
    </row>
    <row r="15" spans="2:28" ht="18.75">
      <c r="B15" s="119" t="s">
        <v>34</v>
      </c>
      <c r="C15" s="120"/>
      <c r="D15" s="120"/>
      <c r="E15" s="120"/>
      <c r="F15" s="120"/>
      <c r="G15" s="120"/>
      <c r="H15" s="121"/>
      <c r="L15" s="119" t="s">
        <v>34</v>
      </c>
      <c r="M15" s="120"/>
      <c r="N15" s="120"/>
      <c r="O15" s="120"/>
      <c r="P15" s="120"/>
      <c r="Q15" s="120"/>
      <c r="R15" s="121"/>
      <c r="V15" s="119" t="s">
        <v>34</v>
      </c>
      <c r="W15" s="120"/>
      <c r="X15" s="120"/>
      <c r="Y15" s="120"/>
      <c r="Z15" s="120"/>
      <c r="AA15" s="120"/>
      <c r="AB15" s="121"/>
    </row>
    <row r="16" spans="2:28" ht="15" thickBot="1">
      <c r="B16" s="44" t="s">
        <v>36</v>
      </c>
      <c r="C16" s="41" t="s">
        <v>37</v>
      </c>
      <c r="D16" s="150" t="s">
        <v>18</v>
      </c>
      <c r="E16" s="151"/>
      <c r="F16" s="151"/>
      <c r="G16" s="151"/>
      <c r="H16" s="152"/>
      <c r="L16" s="44" t="str">
        <f>B16</f>
        <v>Parameter (unit)</v>
      </c>
      <c r="M16" s="41" t="s">
        <v>37</v>
      </c>
      <c r="N16" s="150" t="s">
        <v>18</v>
      </c>
      <c r="O16" s="151"/>
      <c r="P16" s="151"/>
      <c r="Q16" s="151"/>
      <c r="R16" s="152"/>
      <c r="V16" s="44" t="s">
        <v>36</v>
      </c>
      <c r="W16" s="41" t="s">
        <v>37</v>
      </c>
      <c r="X16" s="150" t="s">
        <v>18</v>
      </c>
      <c r="Y16" s="151"/>
      <c r="Z16" s="151"/>
      <c r="AA16" s="151"/>
      <c r="AB16" s="152"/>
    </row>
    <row r="17" spans="2:28" ht="15" thickTop="1">
      <c r="B17" s="29" t="s">
        <v>39</v>
      </c>
      <c r="C17" s="8" t="s">
        <v>66</v>
      </c>
      <c r="D17" s="153" t="s">
        <v>41</v>
      </c>
      <c r="E17" s="154"/>
      <c r="F17" s="154"/>
      <c r="G17" s="154"/>
      <c r="H17" s="155"/>
      <c r="L17" s="29" t="s">
        <v>39</v>
      </c>
      <c r="M17" s="8" t="s">
        <v>66</v>
      </c>
      <c r="N17" s="153" t="s">
        <v>41</v>
      </c>
      <c r="O17" s="154"/>
      <c r="P17" s="154"/>
      <c r="Q17" s="154"/>
      <c r="R17" s="155"/>
      <c r="V17" s="29" t="s">
        <v>39</v>
      </c>
      <c r="W17" s="8" t="s">
        <v>66</v>
      </c>
      <c r="X17" s="153" t="s">
        <v>41</v>
      </c>
      <c r="Y17" s="154"/>
      <c r="Z17" s="154"/>
      <c r="AA17" s="154"/>
      <c r="AB17" s="155"/>
    </row>
    <row r="18" spans="2:28">
      <c r="B18" s="57"/>
      <c r="C18" s="58" t="s">
        <v>149</v>
      </c>
      <c r="D18" s="54"/>
      <c r="E18" s="42"/>
      <c r="F18" s="55"/>
      <c r="G18" s="42"/>
      <c r="H18" s="56"/>
      <c r="L18" s="57"/>
      <c r="M18" s="58" t="s">
        <v>149</v>
      </c>
      <c r="N18" s="54" t="s">
        <v>42</v>
      </c>
      <c r="O18" s="42" t="s">
        <v>43</v>
      </c>
      <c r="P18" s="55" t="s">
        <v>44</v>
      </c>
      <c r="Q18" s="42" t="s">
        <v>44</v>
      </c>
      <c r="R18" s="56" t="s">
        <v>45</v>
      </c>
      <c r="V18" s="57"/>
      <c r="W18" s="58" t="s">
        <v>149</v>
      </c>
      <c r="X18" s="69" t="s">
        <v>42</v>
      </c>
      <c r="Y18" s="42" t="s">
        <v>43</v>
      </c>
      <c r="Z18" s="55" t="s">
        <v>44</v>
      </c>
      <c r="AA18" s="42" t="s">
        <v>44</v>
      </c>
      <c r="AB18" s="70" t="s">
        <v>45</v>
      </c>
    </row>
    <row r="19" spans="2:28" ht="15">
      <c r="B19" s="146" t="s">
        <v>47</v>
      </c>
      <c r="C19" s="147"/>
      <c r="H19" s="4"/>
      <c r="L19" s="146" t="s">
        <v>47</v>
      </c>
      <c r="M19" s="147"/>
      <c r="R19" s="4"/>
      <c r="V19" s="146" t="s">
        <v>47</v>
      </c>
      <c r="W19" s="147"/>
      <c r="AB19" s="4"/>
    </row>
    <row r="20" spans="2:28">
      <c r="B20" s="48" t="s">
        <v>68</v>
      </c>
      <c r="C20" s="49" t="s">
        <v>69</v>
      </c>
      <c r="D20" s="50"/>
      <c r="E20" s="50"/>
      <c r="F20" s="50"/>
      <c r="G20" s="50"/>
      <c r="H20" s="51"/>
      <c r="L20" s="48" t="s">
        <v>68</v>
      </c>
      <c r="M20" s="49" t="s">
        <v>69</v>
      </c>
      <c r="N20" s="50"/>
      <c r="O20" s="50"/>
      <c r="P20" s="50"/>
      <c r="Q20" s="50"/>
      <c r="R20" s="51"/>
      <c r="V20" s="48" t="s">
        <v>68</v>
      </c>
      <c r="W20" s="49" t="s">
        <v>69</v>
      </c>
      <c r="X20" s="50"/>
      <c r="Y20" s="50"/>
      <c r="Z20" s="50"/>
      <c r="AA20" s="50"/>
      <c r="AB20" s="51"/>
    </row>
    <row r="21" spans="2:28" ht="28.5">
      <c r="B21" s="71" t="s">
        <v>155</v>
      </c>
      <c r="C21" s="49" t="s">
        <v>69</v>
      </c>
      <c r="D21" s="50"/>
      <c r="E21" s="50"/>
      <c r="F21" s="50"/>
      <c r="G21" s="50"/>
      <c r="H21" s="51"/>
      <c r="L21" s="48" t="s">
        <v>71</v>
      </c>
      <c r="M21" s="49"/>
      <c r="N21" s="50"/>
      <c r="O21" s="50"/>
      <c r="P21" s="50"/>
      <c r="Q21" s="50"/>
      <c r="R21" s="51"/>
      <c r="V21" s="48" t="s">
        <v>71</v>
      </c>
      <c r="W21" s="49"/>
      <c r="X21" s="50"/>
      <c r="Y21" s="50"/>
      <c r="Z21" s="50"/>
      <c r="AA21" s="50"/>
      <c r="AB21" s="51"/>
    </row>
    <row r="22" spans="2:28" ht="60" customHeight="1">
      <c r="B22" s="71" t="s">
        <v>72</v>
      </c>
      <c r="C22" s="53" t="s">
        <v>73</v>
      </c>
      <c r="D22" s="50"/>
      <c r="E22" s="50"/>
      <c r="F22" s="50"/>
      <c r="G22" s="50"/>
      <c r="H22" s="51"/>
      <c r="L22" s="71" t="s">
        <v>72</v>
      </c>
      <c r="M22" s="53" t="s">
        <v>73</v>
      </c>
      <c r="N22" s="50"/>
      <c r="O22" s="50"/>
      <c r="P22" s="50"/>
      <c r="Q22" s="50"/>
      <c r="R22" s="51"/>
      <c r="V22" s="71" t="s">
        <v>72</v>
      </c>
      <c r="W22" s="53" t="s">
        <v>73</v>
      </c>
      <c r="X22" s="50"/>
      <c r="Y22" s="50"/>
      <c r="Z22" s="50"/>
      <c r="AA22" s="50"/>
      <c r="AB22" s="51"/>
    </row>
    <row r="23" spans="2:28" ht="31.5" customHeight="1">
      <c r="B23" s="170" t="s">
        <v>74</v>
      </c>
      <c r="C23" s="171"/>
      <c r="D23" s="50"/>
      <c r="E23" s="50"/>
      <c r="F23" s="50"/>
      <c r="G23" s="50"/>
      <c r="H23" s="51"/>
      <c r="L23" s="170" t="s">
        <v>74</v>
      </c>
      <c r="M23" s="171"/>
      <c r="N23" s="50"/>
      <c r="O23" s="50"/>
      <c r="P23" s="50"/>
      <c r="Q23" s="50"/>
      <c r="R23" s="51"/>
      <c r="V23" s="170" t="s">
        <v>74</v>
      </c>
      <c r="W23" s="171"/>
      <c r="X23" s="50"/>
      <c r="Y23" s="50"/>
      <c r="Z23" s="50"/>
      <c r="AA23" s="50"/>
      <c r="AB23" s="51"/>
    </row>
    <row r="24" spans="2:28" ht="31.5" customHeight="1">
      <c r="B24" s="148" t="s">
        <v>75</v>
      </c>
      <c r="C24" s="149"/>
      <c r="D24" s="50"/>
      <c r="E24" s="50"/>
      <c r="F24" s="50"/>
      <c r="G24" s="50"/>
      <c r="H24" s="51"/>
      <c r="L24" s="148" t="s">
        <v>75</v>
      </c>
      <c r="M24" s="149"/>
      <c r="N24" s="50"/>
      <c r="O24" s="50"/>
      <c r="P24" s="50"/>
      <c r="Q24" s="50"/>
      <c r="R24" s="51"/>
      <c r="V24" s="148" t="s">
        <v>75</v>
      </c>
      <c r="W24" s="149"/>
      <c r="X24" s="50"/>
      <c r="Y24" s="50"/>
      <c r="Z24" s="50"/>
      <c r="AA24" s="50"/>
      <c r="AB24" s="51"/>
    </row>
    <row r="25" spans="2:28" ht="52.5" customHeight="1">
      <c r="B25" s="71" t="s">
        <v>76</v>
      </c>
      <c r="C25" s="53" t="s">
        <v>77</v>
      </c>
      <c r="D25" s="50"/>
      <c r="E25" s="50"/>
      <c r="F25" s="50"/>
      <c r="G25" s="50"/>
      <c r="H25" s="51"/>
      <c r="L25" s="71" t="s">
        <v>76</v>
      </c>
      <c r="M25" s="53" t="s">
        <v>77</v>
      </c>
      <c r="N25" s="50"/>
      <c r="O25" s="50"/>
      <c r="P25" s="50"/>
      <c r="Q25" s="50"/>
      <c r="R25" s="51"/>
      <c r="V25" s="71" t="s">
        <v>76</v>
      </c>
      <c r="W25" s="53" t="s">
        <v>77</v>
      </c>
      <c r="X25" s="50"/>
      <c r="Y25" s="50"/>
      <c r="Z25" s="50"/>
      <c r="AA25" s="50"/>
      <c r="AB25" s="51"/>
    </row>
    <row r="26" spans="2:28">
      <c r="B26" s="178" t="s">
        <v>179</v>
      </c>
      <c r="C26" s="179"/>
      <c r="D26" s="50"/>
      <c r="E26" s="50"/>
      <c r="F26" s="50"/>
      <c r="G26" s="50"/>
      <c r="H26" s="51"/>
      <c r="L26" s="73"/>
      <c r="M26" s="53"/>
      <c r="N26" s="50"/>
      <c r="O26" s="50"/>
      <c r="P26" s="50"/>
      <c r="Q26" s="50"/>
      <c r="R26" s="51"/>
      <c r="V26" s="73"/>
      <c r="W26" s="53"/>
      <c r="X26" s="50"/>
      <c r="Y26" s="50"/>
      <c r="Z26" s="50"/>
      <c r="AA26" s="50"/>
      <c r="AB26" s="51"/>
    </row>
    <row r="27" spans="2:28" ht="67.5" customHeight="1">
      <c r="B27" s="48" t="s">
        <v>78</v>
      </c>
      <c r="C27" s="53" t="s">
        <v>79</v>
      </c>
      <c r="D27" s="50"/>
      <c r="E27" s="50"/>
      <c r="F27" s="50"/>
      <c r="G27" s="50"/>
      <c r="H27" s="51"/>
      <c r="L27" s="48" t="s">
        <v>78</v>
      </c>
      <c r="M27" s="53" t="s">
        <v>79</v>
      </c>
      <c r="N27" s="50"/>
      <c r="O27" s="50"/>
      <c r="P27" s="50"/>
      <c r="Q27" s="50"/>
      <c r="R27" s="51"/>
      <c r="V27" s="48" t="s">
        <v>78</v>
      </c>
      <c r="W27" s="53" t="s">
        <v>79</v>
      </c>
      <c r="X27" s="50"/>
      <c r="Y27" s="50"/>
      <c r="Z27" s="50"/>
      <c r="AA27" s="50"/>
      <c r="AB27" s="51"/>
    </row>
    <row r="28" spans="2:28">
      <c r="B28" s="48" t="s">
        <v>80</v>
      </c>
      <c r="C28" s="49" t="s">
        <v>81</v>
      </c>
      <c r="D28" s="50"/>
      <c r="E28" s="50"/>
      <c r="F28" s="50"/>
      <c r="G28" s="50"/>
      <c r="H28" s="51"/>
      <c r="L28" s="48" t="s">
        <v>80</v>
      </c>
      <c r="M28" s="49" t="s">
        <v>81</v>
      </c>
      <c r="N28" s="50"/>
      <c r="O28" s="50"/>
      <c r="P28" s="50"/>
      <c r="Q28" s="50"/>
      <c r="R28" s="51"/>
      <c r="V28" s="48" t="s">
        <v>80</v>
      </c>
      <c r="W28" s="49" t="s">
        <v>81</v>
      </c>
      <c r="X28" s="50"/>
      <c r="Y28" s="50"/>
      <c r="Z28" s="50"/>
      <c r="AA28" s="50"/>
      <c r="AB28" s="51"/>
    </row>
    <row r="29" spans="2:28" ht="45" customHeight="1">
      <c r="B29" s="48" t="s">
        <v>82</v>
      </c>
      <c r="C29" s="53" t="s">
        <v>83</v>
      </c>
      <c r="D29" s="50"/>
      <c r="E29" s="50"/>
      <c r="F29" s="50"/>
      <c r="G29" s="50"/>
      <c r="H29" s="51"/>
      <c r="L29" s="48" t="s">
        <v>82</v>
      </c>
      <c r="M29" s="53" t="s">
        <v>83</v>
      </c>
      <c r="N29" s="50"/>
      <c r="O29" s="50"/>
      <c r="P29" s="50"/>
      <c r="Q29" s="50"/>
      <c r="R29" s="51"/>
      <c r="V29" s="48" t="s">
        <v>82</v>
      </c>
      <c r="W29" s="53" t="s">
        <v>83</v>
      </c>
      <c r="X29" s="50"/>
      <c r="Y29" s="50"/>
      <c r="Z29" s="50"/>
      <c r="AA29" s="50"/>
      <c r="AB29" s="51"/>
    </row>
    <row r="30" spans="2:28" ht="18" customHeight="1">
      <c r="B30" s="48" t="s">
        <v>84</v>
      </c>
      <c r="C30" s="53" t="s">
        <v>85</v>
      </c>
      <c r="D30" s="50"/>
      <c r="E30" s="50"/>
      <c r="F30" s="50"/>
      <c r="G30" s="50"/>
      <c r="H30" s="51"/>
      <c r="L30" s="48" t="s">
        <v>84</v>
      </c>
      <c r="M30" s="53" t="s">
        <v>85</v>
      </c>
      <c r="N30" s="50"/>
      <c r="O30" s="50"/>
      <c r="P30" s="50"/>
      <c r="Q30" s="50"/>
      <c r="R30" s="51"/>
      <c r="V30" s="48" t="s">
        <v>84</v>
      </c>
      <c r="W30" s="53" t="s">
        <v>85</v>
      </c>
      <c r="X30" s="50"/>
      <c r="Y30" s="50"/>
      <c r="Z30" s="50"/>
      <c r="AA30" s="50"/>
      <c r="AB30" s="51"/>
    </row>
    <row r="31" spans="2:28">
      <c r="B31" s="48" t="s">
        <v>86</v>
      </c>
      <c r="C31" s="49"/>
      <c r="D31" s="50"/>
      <c r="E31" s="50"/>
      <c r="F31" s="50"/>
      <c r="G31" s="50"/>
      <c r="H31" s="51"/>
      <c r="L31" s="48" t="s">
        <v>86</v>
      </c>
      <c r="M31" s="49"/>
      <c r="N31" s="50"/>
      <c r="O31" s="50"/>
      <c r="P31" s="50"/>
      <c r="Q31" s="50"/>
      <c r="R31" s="51"/>
      <c r="V31" s="48" t="s">
        <v>86</v>
      </c>
      <c r="W31" s="49"/>
      <c r="X31" s="50"/>
      <c r="Y31" s="50"/>
      <c r="Z31" s="50"/>
      <c r="AA31" s="50"/>
      <c r="AB31" s="51"/>
    </row>
    <row r="32" spans="2:28">
      <c r="B32" s="48" t="s">
        <v>87</v>
      </c>
      <c r="C32" s="49" t="s">
        <v>88</v>
      </c>
      <c r="D32" s="50"/>
      <c r="E32" s="50"/>
      <c r="F32" s="50"/>
      <c r="G32" s="50"/>
      <c r="H32" s="51"/>
      <c r="L32" s="48" t="s">
        <v>87</v>
      </c>
      <c r="M32" s="49" t="s">
        <v>88</v>
      </c>
      <c r="N32" s="50"/>
      <c r="O32" s="50"/>
      <c r="P32" s="50"/>
      <c r="Q32" s="50"/>
      <c r="R32" s="51"/>
      <c r="V32" s="48" t="s">
        <v>87</v>
      </c>
      <c r="W32" s="49" t="s">
        <v>88</v>
      </c>
      <c r="X32" s="50"/>
      <c r="Y32" s="50"/>
      <c r="Z32" s="50"/>
      <c r="AA32" s="50"/>
      <c r="AB32" s="51"/>
    </row>
    <row r="33" spans="2:28" ht="35.25" customHeight="1">
      <c r="B33" s="48" t="s">
        <v>89</v>
      </c>
      <c r="C33" s="53" t="s">
        <v>90</v>
      </c>
      <c r="D33" s="50"/>
      <c r="E33" s="50"/>
      <c r="F33" s="50"/>
      <c r="G33" s="50"/>
      <c r="H33" s="50"/>
      <c r="L33" s="48" t="s">
        <v>89</v>
      </c>
      <c r="M33" s="53" t="s">
        <v>90</v>
      </c>
      <c r="N33" s="50"/>
      <c r="O33" s="50"/>
      <c r="P33" s="50"/>
      <c r="Q33" s="50"/>
      <c r="R33" s="51"/>
      <c r="V33" s="48" t="s">
        <v>89</v>
      </c>
      <c r="W33" s="53" t="s">
        <v>90</v>
      </c>
      <c r="X33" s="50"/>
      <c r="Y33" s="50"/>
      <c r="Z33" s="50"/>
      <c r="AA33" s="50"/>
      <c r="AB33" s="51"/>
    </row>
    <row r="34" spans="2:28" s="97" customFormat="1">
      <c r="B34" s="93" t="s">
        <v>156</v>
      </c>
      <c r="C34" s="94" t="s">
        <v>157</v>
      </c>
      <c r="D34" s="95"/>
      <c r="E34" s="95"/>
      <c r="F34" s="95"/>
      <c r="G34" s="95"/>
      <c r="H34" s="96"/>
      <c r="L34" s="93" t="s">
        <v>156</v>
      </c>
      <c r="M34" s="94" t="s">
        <v>157</v>
      </c>
      <c r="N34" s="95"/>
      <c r="O34" s="95"/>
      <c r="P34" s="95"/>
      <c r="Q34" s="95"/>
      <c r="R34" s="98"/>
      <c r="V34" s="93" t="s">
        <v>156</v>
      </c>
      <c r="W34" s="94" t="s">
        <v>157</v>
      </c>
      <c r="X34" s="95"/>
      <c r="Y34" s="95"/>
      <c r="Z34" s="95"/>
      <c r="AA34" s="95"/>
      <c r="AB34" s="98"/>
    </row>
    <row r="35" spans="2:28" ht="108" customHeight="1">
      <c r="B35" s="48" t="s">
        <v>48</v>
      </c>
      <c r="C35" s="53" t="s">
        <v>158</v>
      </c>
      <c r="D35" s="50"/>
      <c r="E35" s="50"/>
      <c r="F35" s="50"/>
      <c r="G35" s="50"/>
      <c r="H35" s="51"/>
      <c r="L35" s="48" t="s">
        <v>48</v>
      </c>
      <c r="M35" s="53" t="s">
        <v>91</v>
      </c>
      <c r="N35" s="50"/>
      <c r="O35" s="50"/>
      <c r="P35" s="50"/>
      <c r="Q35" s="50"/>
      <c r="R35" s="51"/>
      <c r="V35" s="48" t="s">
        <v>48</v>
      </c>
      <c r="W35" s="53" t="s">
        <v>91</v>
      </c>
      <c r="X35" s="50"/>
      <c r="Y35" s="50"/>
      <c r="Z35" s="50"/>
      <c r="AA35" s="50"/>
      <c r="AB35" s="51"/>
    </row>
    <row r="36" spans="2:28" ht="99" customHeight="1">
      <c r="B36" s="71" t="s">
        <v>52</v>
      </c>
      <c r="C36" s="53" t="s">
        <v>158</v>
      </c>
      <c r="D36" s="50"/>
      <c r="E36" s="50"/>
      <c r="F36" s="50"/>
      <c r="G36" s="50"/>
      <c r="H36" s="51"/>
      <c r="L36" s="71" t="s">
        <v>52</v>
      </c>
      <c r="M36" s="53" t="s">
        <v>91</v>
      </c>
      <c r="N36" s="50"/>
      <c r="O36" s="50"/>
      <c r="P36" s="50"/>
      <c r="Q36" s="50"/>
      <c r="R36" s="51"/>
      <c r="V36" s="71" t="s">
        <v>52</v>
      </c>
      <c r="W36" s="53" t="s">
        <v>91</v>
      </c>
      <c r="X36" s="50"/>
      <c r="Y36" s="50"/>
      <c r="Z36" s="50"/>
      <c r="AA36" s="50"/>
      <c r="AB36" s="51"/>
    </row>
    <row r="37" spans="2:28" ht="35.25" customHeight="1">
      <c r="B37" s="71" t="s">
        <v>55</v>
      </c>
      <c r="C37" s="53" t="s">
        <v>56</v>
      </c>
      <c r="D37" s="50"/>
      <c r="E37" s="50"/>
      <c r="F37" s="50"/>
      <c r="G37" s="50"/>
      <c r="H37" s="51"/>
      <c r="L37" s="71" t="s">
        <v>55</v>
      </c>
      <c r="M37" s="53" t="s">
        <v>56</v>
      </c>
      <c r="N37" s="50"/>
      <c r="O37" s="50"/>
      <c r="P37" s="50"/>
      <c r="Q37" s="50"/>
      <c r="R37" s="51"/>
      <c r="V37" s="71" t="s">
        <v>55</v>
      </c>
      <c r="W37" s="53" t="s">
        <v>56</v>
      </c>
      <c r="X37" s="50"/>
      <c r="Y37" s="50"/>
      <c r="Z37" s="50"/>
      <c r="AA37" s="50"/>
      <c r="AB37" s="51"/>
    </row>
    <row r="38" spans="2:28" ht="33" customHeight="1">
      <c r="B38" s="48" t="s">
        <v>92</v>
      </c>
      <c r="C38" s="53" t="s">
        <v>93</v>
      </c>
      <c r="D38" s="50"/>
      <c r="E38" s="50"/>
      <c r="F38" s="50"/>
      <c r="G38" s="50"/>
      <c r="H38" s="51"/>
      <c r="L38" s="48" t="s">
        <v>92</v>
      </c>
      <c r="M38" s="53" t="s">
        <v>93</v>
      </c>
      <c r="N38" s="50"/>
      <c r="O38" s="50"/>
      <c r="P38" s="50"/>
      <c r="Q38" s="50"/>
      <c r="R38" s="51"/>
      <c r="V38" s="48" t="s">
        <v>92</v>
      </c>
      <c r="W38" s="53" t="s">
        <v>93</v>
      </c>
      <c r="X38" s="50"/>
      <c r="Y38" s="50"/>
      <c r="Z38" s="50"/>
      <c r="AA38" s="50"/>
      <c r="AB38" s="51"/>
    </row>
    <row r="39" spans="2:28" ht="50.25" customHeight="1">
      <c r="B39" s="71" t="s">
        <v>94</v>
      </c>
      <c r="C39" s="53" t="s">
        <v>159</v>
      </c>
      <c r="D39" s="50"/>
      <c r="E39" s="50"/>
      <c r="F39" s="50"/>
      <c r="G39" s="50"/>
      <c r="H39" s="51"/>
      <c r="L39" s="71" t="s">
        <v>94</v>
      </c>
      <c r="M39" s="49"/>
      <c r="N39" s="50"/>
      <c r="O39" s="50"/>
      <c r="P39" s="50"/>
      <c r="Q39" s="50"/>
      <c r="R39" s="51"/>
      <c r="V39" s="71" t="s">
        <v>94</v>
      </c>
      <c r="W39" s="49"/>
      <c r="X39" s="50"/>
      <c r="Y39" s="50"/>
      <c r="Z39" s="50"/>
      <c r="AA39" s="50"/>
      <c r="AB39" s="51"/>
    </row>
    <row r="40" spans="2:28" ht="57">
      <c r="B40" s="48" t="s">
        <v>95</v>
      </c>
      <c r="C40" s="53" t="s">
        <v>160</v>
      </c>
      <c r="D40" s="50"/>
      <c r="E40" s="50"/>
      <c r="F40" s="50"/>
      <c r="G40" s="50"/>
      <c r="H40" s="51"/>
      <c r="L40" s="48" t="s">
        <v>95</v>
      </c>
      <c r="M40" s="53" t="s">
        <v>96</v>
      </c>
      <c r="N40" s="50"/>
      <c r="O40" s="50"/>
      <c r="P40" s="50"/>
      <c r="Q40" s="50"/>
      <c r="R40" s="51"/>
      <c r="V40" s="48" t="s">
        <v>95</v>
      </c>
      <c r="W40" s="53" t="s">
        <v>96</v>
      </c>
      <c r="X40" s="50"/>
      <c r="Y40" s="50"/>
      <c r="Z40" s="50"/>
      <c r="AA40" s="50"/>
      <c r="AB40" s="51"/>
    </row>
    <row r="41" spans="2:28" ht="71.25">
      <c r="B41" s="48" t="s">
        <v>97</v>
      </c>
      <c r="C41" s="53" t="s">
        <v>161</v>
      </c>
      <c r="D41" s="50"/>
      <c r="E41" s="50"/>
      <c r="F41" s="50"/>
      <c r="G41" s="50"/>
      <c r="H41" s="51"/>
      <c r="L41" s="48" t="s">
        <v>97</v>
      </c>
      <c r="M41" s="53" t="s">
        <v>98</v>
      </c>
      <c r="N41" s="50"/>
      <c r="O41" s="50"/>
      <c r="P41" s="50"/>
      <c r="Q41" s="50"/>
      <c r="R41" s="51"/>
      <c r="V41" s="48" t="s">
        <v>97</v>
      </c>
      <c r="W41" s="53" t="s">
        <v>98</v>
      </c>
      <c r="X41" s="50"/>
      <c r="Y41" s="50"/>
      <c r="Z41" s="50"/>
      <c r="AA41" s="50"/>
      <c r="AB41" s="51"/>
    </row>
    <row r="42" spans="2:28">
      <c r="B42" s="2"/>
      <c r="C42" s="3"/>
      <c r="H42" s="4"/>
      <c r="L42" s="2"/>
      <c r="M42" s="3"/>
      <c r="R42" s="4"/>
      <c r="V42" s="2"/>
      <c r="W42" s="3"/>
      <c r="AB42" s="4"/>
    </row>
    <row r="43" spans="2:28" ht="15">
      <c r="B43" s="59" t="s">
        <v>99</v>
      </c>
      <c r="C43" s="63" t="s">
        <v>162</v>
      </c>
      <c r="H43" s="4"/>
      <c r="L43" s="59" t="s">
        <v>99</v>
      </c>
      <c r="M43" s="63"/>
      <c r="R43" s="4"/>
      <c r="V43" s="59" t="s">
        <v>99</v>
      </c>
      <c r="W43" s="63"/>
      <c r="AB43" s="4"/>
    </row>
    <row r="44" spans="2:28" ht="15" customHeight="1">
      <c r="B44" s="45" t="s">
        <v>100</v>
      </c>
      <c r="C44" s="64" t="s">
        <v>101</v>
      </c>
      <c r="D44" s="46"/>
      <c r="E44" s="46"/>
      <c r="F44" s="46"/>
      <c r="G44" s="46"/>
      <c r="H44" s="47"/>
      <c r="L44" s="45" t="s">
        <v>100</v>
      </c>
      <c r="M44" s="64" t="s">
        <v>101</v>
      </c>
      <c r="N44" s="46"/>
      <c r="O44" s="46"/>
      <c r="P44" s="46"/>
      <c r="Q44" s="46"/>
      <c r="R44" s="47"/>
      <c r="V44" s="45" t="s">
        <v>100</v>
      </c>
      <c r="W44" s="64" t="s">
        <v>101</v>
      </c>
      <c r="X44" s="46"/>
      <c r="Y44" s="46"/>
      <c r="Z44" s="46"/>
      <c r="AA44" s="46"/>
      <c r="AB44" s="47"/>
    </row>
    <row r="45" spans="2:28" ht="15" customHeight="1">
      <c r="B45" s="48" t="s">
        <v>102</v>
      </c>
      <c r="C45" s="49"/>
      <c r="D45" s="50"/>
      <c r="E45" s="50"/>
      <c r="F45" s="50"/>
      <c r="G45" s="50"/>
      <c r="H45" s="51"/>
      <c r="L45" s="48" t="s">
        <v>102</v>
      </c>
      <c r="M45" s="49"/>
      <c r="N45" s="50"/>
      <c r="O45" s="50"/>
      <c r="P45" s="50"/>
      <c r="Q45" s="50"/>
      <c r="R45" s="51"/>
      <c r="V45" s="48" t="s">
        <v>102</v>
      </c>
      <c r="W45" s="49"/>
      <c r="X45" s="50"/>
      <c r="Y45" s="50"/>
      <c r="Z45" s="50"/>
      <c r="AA45" s="50"/>
      <c r="AB45" s="51"/>
    </row>
    <row r="46" spans="2:28" ht="15" customHeight="1">
      <c r="B46" s="48" t="s">
        <v>103</v>
      </c>
      <c r="C46" s="49"/>
      <c r="D46" s="50"/>
      <c r="E46" s="50"/>
      <c r="F46" s="50"/>
      <c r="G46" s="50"/>
      <c r="H46" s="51"/>
      <c r="L46" s="48" t="s">
        <v>103</v>
      </c>
      <c r="M46" s="49"/>
      <c r="N46" s="50"/>
      <c r="O46" s="50"/>
      <c r="P46" s="50"/>
      <c r="Q46" s="50"/>
      <c r="R46" s="51"/>
      <c r="V46" s="48" t="s">
        <v>103</v>
      </c>
      <c r="W46" s="49"/>
      <c r="X46" s="50"/>
      <c r="Y46" s="50"/>
      <c r="Z46" s="50"/>
      <c r="AA46" s="50"/>
      <c r="AB46" s="51"/>
    </row>
    <row r="47" spans="2:28" ht="15" customHeight="1">
      <c r="B47" s="48" t="s">
        <v>104</v>
      </c>
      <c r="C47" s="49"/>
      <c r="D47" s="50"/>
      <c r="E47" s="50"/>
      <c r="F47" s="50"/>
      <c r="G47" s="50"/>
      <c r="H47" s="51"/>
      <c r="L47" s="48" t="s">
        <v>104</v>
      </c>
      <c r="M47" s="49"/>
      <c r="N47" s="50"/>
      <c r="O47" s="50"/>
      <c r="P47" s="50"/>
      <c r="Q47" s="50"/>
      <c r="R47" s="51"/>
      <c r="V47" s="48" t="s">
        <v>104</v>
      </c>
      <c r="W47" s="49"/>
      <c r="X47" s="50"/>
      <c r="Y47" s="50"/>
      <c r="Z47" s="50"/>
      <c r="AA47" s="50"/>
      <c r="AB47" s="51"/>
    </row>
    <row r="48" spans="2:28" ht="30" customHeight="1">
      <c r="B48" s="48" t="s">
        <v>105</v>
      </c>
      <c r="C48" s="53" t="s">
        <v>106</v>
      </c>
      <c r="D48" s="50"/>
      <c r="E48" s="50"/>
      <c r="F48" s="50"/>
      <c r="G48" s="50"/>
      <c r="H48" s="51"/>
      <c r="L48" s="48" t="s">
        <v>105</v>
      </c>
      <c r="M48" s="53" t="s">
        <v>106</v>
      </c>
      <c r="N48" s="50"/>
      <c r="O48" s="50"/>
      <c r="P48" s="50"/>
      <c r="Q48" s="50"/>
      <c r="R48" s="51"/>
      <c r="V48" s="48" t="s">
        <v>105</v>
      </c>
      <c r="W48" s="53" t="s">
        <v>106</v>
      </c>
      <c r="X48" s="50"/>
      <c r="Y48" s="50"/>
      <c r="Z48" s="50"/>
      <c r="AA48" s="50"/>
      <c r="AB48" s="51"/>
    </row>
    <row r="49" spans="2:28" ht="15" customHeight="1">
      <c r="B49" s="48" t="s">
        <v>107</v>
      </c>
      <c r="C49" s="49" t="s">
        <v>108</v>
      </c>
      <c r="D49" s="50"/>
      <c r="E49" s="50"/>
      <c r="F49" s="50"/>
      <c r="G49" s="50"/>
      <c r="H49" s="51"/>
      <c r="L49" s="48" t="s">
        <v>107</v>
      </c>
      <c r="M49" s="49" t="s">
        <v>108</v>
      </c>
      <c r="N49" s="50"/>
      <c r="O49" s="50"/>
      <c r="P49" s="50"/>
      <c r="Q49" s="50"/>
      <c r="R49" s="51"/>
      <c r="V49" s="48" t="s">
        <v>107</v>
      </c>
      <c r="W49" s="49" t="s">
        <v>108</v>
      </c>
      <c r="X49" s="50"/>
      <c r="Y49" s="50"/>
      <c r="Z49" s="50"/>
      <c r="AA49" s="50"/>
      <c r="AB49" s="51"/>
    </row>
    <row r="50" spans="2:28" ht="15" customHeight="1">
      <c r="B50" s="48"/>
      <c r="C50" s="49"/>
      <c r="D50" s="50"/>
      <c r="E50" s="50"/>
      <c r="F50" s="50"/>
      <c r="G50" s="50"/>
      <c r="H50" s="51"/>
      <c r="L50" s="48"/>
      <c r="M50" s="49"/>
      <c r="N50" s="50"/>
      <c r="O50" s="50"/>
      <c r="P50" s="50"/>
      <c r="Q50" s="50"/>
      <c r="R50" s="51"/>
      <c r="V50" s="48"/>
      <c r="W50" s="49"/>
      <c r="X50" s="50"/>
      <c r="Y50" s="50"/>
      <c r="Z50" s="50"/>
      <c r="AA50" s="50"/>
      <c r="AB50" s="51"/>
    </row>
    <row r="51" spans="2:28" ht="30" customHeight="1">
      <c r="B51" s="48" t="s">
        <v>109</v>
      </c>
      <c r="C51" s="53" t="s">
        <v>110</v>
      </c>
      <c r="D51" s="50"/>
      <c r="E51" s="50"/>
      <c r="F51" s="50"/>
      <c r="G51" s="50"/>
      <c r="H51" s="51"/>
      <c r="L51" s="48" t="s">
        <v>109</v>
      </c>
      <c r="M51" s="53" t="s">
        <v>110</v>
      </c>
      <c r="N51" s="50"/>
      <c r="O51" s="50"/>
      <c r="P51" s="50"/>
      <c r="Q51" s="50"/>
      <c r="R51" s="51"/>
      <c r="V51" s="48" t="s">
        <v>109</v>
      </c>
      <c r="W51" s="53" t="s">
        <v>110</v>
      </c>
      <c r="X51" s="50"/>
      <c r="Y51" s="50"/>
      <c r="Z51" s="50"/>
      <c r="AA51" s="50"/>
      <c r="AB51" s="51"/>
    </row>
    <row r="52" spans="2:28">
      <c r="B52" s="2"/>
      <c r="C52" s="3"/>
      <c r="H52" s="4"/>
      <c r="L52" s="2"/>
      <c r="M52" s="3"/>
      <c r="R52" s="4"/>
      <c r="V52" s="2"/>
      <c r="W52" s="3"/>
      <c r="AB52" s="4"/>
    </row>
    <row r="53" spans="2:28" ht="15">
      <c r="B53" s="146" t="s">
        <v>112</v>
      </c>
      <c r="C53" s="147"/>
      <c r="H53" s="4"/>
      <c r="L53" s="146" t="s">
        <v>112</v>
      </c>
      <c r="M53" s="147"/>
      <c r="R53" s="4"/>
      <c r="V53" s="146" t="s">
        <v>112</v>
      </c>
      <c r="W53" s="147"/>
      <c r="AB53" s="4"/>
    </row>
    <row r="54" spans="2:28">
      <c r="B54" s="45" t="s">
        <v>113</v>
      </c>
      <c r="C54" s="64"/>
      <c r="D54" s="50"/>
      <c r="E54" s="50"/>
      <c r="F54" s="50"/>
      <c r="G54" s="50"/>
      <c r="H54" s="51"/>
      <c r="L54" s="45" t="s">
        <v>113</v>
      </c>
      <c r="M54" s="64"/>
      <c r="N54" s="50"/>
      <c r="O54" s="50"/>
      <c r="P54" s="50"/>
      <c r="Q54" s="50"/>
      <c r="R54" s="51"/>
      <c r="V54" s="45" t="s">
        <v>113</v>
      </c>
      <c r="W54" s="64"/>
      <c r="X54" s="50"/>
      <c r="Y54" s="50"/>
      <c r="Z54" s="50"/>
      <c r="AA54" s="50"/>
      <c r="AB54" s="51"/>
    </row>
    <row r="55" spans="2:28">
      <c r="B55" s="48" t="s">
        <v>114</v>
      </c>
      <c r="C55" s="49" t="s">
        <v>115</v>
      </c>
      <c r="D55" s="50"/>
      <c r="E55" s="50"/>
      <c r="F55" s="50"/>
      <c r="G55" s="50"/>
      <c r="H55" s="51"/>
      <c r="L55" s="48" t="s">
        <v>114</v>
      </c>
      <c r="M55" s="49" t="s">
        <v>115</v>
      </c>
      <c r="N55" s="50"/>
      <c r="O55" s="50"/>
      <c r="P55" s="50"/>
      <c r="Q55" s="50"/>
      <c r="R55" s="51"/>
      <c r="V55" s="48" t="s">
        <v>114</v>
      </c>
      <c r="W55" s="49" t="s">
        <v>115</v>
      </c>
      <c r="X55" s="50"/>
      <c r="Y55" s="50"/>
      <c r="Z55" s="50"/>
      <c r="AA55" s="50"/>
      <c r="AB55" s="51"/>
    </row>
    <row r="56" spans="2:28">
      <c r="B56" s="48" t="s">
        <v>116</v>
      </c>
      <c r="C56" s="49" t="s">
        <v>117</v>
      </c>
      <c r="D56" s="50"/>
      <c r="E56" s="50"/>
      <c r="F56" s="50"/>
      <c r="G56" s="50"/>
      <c r="H56" s="51"/>
      <c r="L56" s="48" t="s">
        <v>116</v>
      </c>
      <c r="M56" s="49" t="s">
        <v>117</v>
      </c>
      <c r="N56" s="50"/>
      <c r="O56" s="50"/>
      <c r="P56" s="50"/>
      <c r="Q56" s="50"/>
      <c r="R56" s="51"/>
      <c r="V56" s="48" t="s">
        <v>116</v>
      </c>
      <c r="W56" s="49" t="s">
        <v>117</v>
      </c>
      <c r="X56" s="50"/>
      <c r="Y56" s="50"/>
      <c r="Z56" s="50"/>
      <c r="AA56" s="50"/>
      <c r="AB56" s="51"/>
    </row>
    <row r="57" spans="2:28">
      <c r="B57" s="48" t="s">
        <v>118</v>
      </c>
      <c r="C57" s="49"/>
      <c r="D57" s="50"/>
      <c r="E57" s="50"/>
      <c r="F57" s="50"/>
      <c r="G57" s="50"/>
      <c r="H57" s="51"/>
      <c r="L57" s="48" t="s">
        <v>118</v>
      </c>
      <c r="M57" s="49"/>
      <c r="N57" s="50"/>
      <c r="O57" s="50"/>
      <c r="P57" s="50"/>
      <c r="Q57" s="50"/>
      <c r="R57" s="51"/>
      <c r="V57" s="48" t="s">
        <v>118</v>
      </c>
      <c r="W57" s="49"/>
      <c r="X57" s="50"/>
      <c r="Y57" s="50"/>
      <c r="Z57" s="50"/>
      <c r="AA57" s="50"/>
      <c r="AB57" s="51"/>
    </row>
    <row r="58" spans="2:28">
      <c r="B58" s="48" t="s">
        <v>119</v>
      </c>
      <c r="C58" s="49"/>
      <c r="D58" s="50"/>
      <c r="E58" s="50"/>
      <c r="F58" s="50"/>
      <c r="G58" s="50"/>
      <c r="H58" s="51"/>
      <c r="L58" s="48" t="s">
        <v>119</v>
      </c>
      <c r="M58" s="49"/>
      <c r="N58" s="50"/>
      <c r="O58" s="50"/>
      <c r="P58" s="50"/>
      <c r="Q58" s="50"/>
      <c r="R58" s="51"/>
      <c r="V58" s="48" t="s">
        <v>119</v>
      </c>
      <c r="W58" s="49"/>
      <c r="X58" s="50"/>
      <c r="Y58" s="50"/>
      <c r="Z58" s="50"/>
      <c r="AA58" s="50"/>
      <c r="AB58" s="51"/>
    </row>
    <row r="59" spans="2:28">
      <c r="B59" s="176" t="s">
        <v>120</v>
      </c>
      <c r="C59" s="177"/>
      <c r="D59" s="50"/>
      <c r="E59" s="50"/>
      <c r="F59" s="50"/>
      <c r="G59" s="50"/>
      <c r="H59" s="51"/>
      <c r="L59" s="176" t="s">
        <v>120</v>
      </c>
      <c r="M59" s="177"/>
      <c r="N59" s="50"/>
      <c r="O59" s="50"/>
      <c r="P59" s="50"/>
      <c r="Q59" s="50"/>
      <c r="R59" s="51"/>
      <c r="V59" s="176" t="s">
        <v>120</v>
      </c>
      <c r="W59" s="177"/>
      <c r="X59" s="50"/>
      <c r="Y59" s="50"/>
      <c r="Z59" s="50"/>
      <c r="AA59" s="50"/>
      <c r="AB59" s="51"/>
    </row>
    <row r="60" spans="2:28" ht="61.5" customHeight="1">
      <c r="B60" s="48"/>
      <c r="C60" s="53" t="s">
        <v>121</v>
      </c>
      <c r="D60" s="50"/>
      <c r="E60" s="50"/>
      <c r="F60" s="50"/>
      <c r="G60" s="50"/>
      <c r="H60" s="51"/>
      <c r="L60" s="48"/>
      <c r="M60" s="53" t="s">
        <v>121</v>
      </c>
      <c r="N60" s="50"/>
      <c r="O60" s="50"/>
      <c r="P60" s="50"/>
      <c r="Q60" s="50"/>
      <c r="R60" s="51"/>
      <c r="V60" s="48"/>
      <c r="W60" s="53" t="s">
        <v>121</v>
      </c>
      <c r="X60" s="50"/>
      <c r="Y60" s="50"/>
      <c r="Z60" s="50"/>
      <c r="AA60" s="50"/>
      <c r="AB60" s="51"/>
    </row>
    <row r="61" spans="2:28">
      <c r="B61" s="176" t="s">
        <v>122</v>
      </c>
      <c r="C61" s="177"/>
      <c r="D61" s="50"/>
      <c r="E61" s="50"/>
      <c r="F61" s="50"/>
      <c r="G61" s="50"/>
      <c r="H61" s="51"/>
      <c r="L61" s="176" t="s">
        <v>122</v>
      </c>
      <c r="M61" s="177"/>
      <c r="N61" s="50"/>
      <c r="O61" s="50"/>
      <c r="P61" s="50"/>
      <c r="Q61" s="50"/>
      <c r="R61" s="51"/>
      <c r="V61" s="176" t="s">
        <v>122</v>
      </c>
      <c r="W61" s="177"/>
      <c r="X61" s="50"/>
      <c r="Y61" s="50"/>
      <c r="Z61" s="50"/>
      <c r="AA61" s="50"/>
      <c r="AB61" s="51"/>
    </row>
    <row r="62" spans="2:28">
      <c r="B62" s="48"/>
      <c r="C62" s="49" t="s">
        <v>123</v>
      </c>
      <c r="D62" s="50"/>
      <c r="E62" s="50"/>
      <c r="F62" s="50"/>
      <c r="G62" s="50"/>
      <c r="H62" s="51"/>
      <c r="L62" s="48"/>
      <c r="M62" s="49" t="s">
        <v>123</v>
      </c>
      <c r="N62" s="50"/>
      <c r="O62" s="50"/>
      <c r="P62" s="50"/>
      <c r="Q62" s="50"/>
      <c r="R62" s="51"/>
      <c r="V62" s="48"/>
      <c r="W62" s="49" t="s">
        <v>123</v>
      </c>
      <c r="X62" s="50"/>
      <c r="Y62" s="50"/>
      <c r="Z62" s="50"/>
      <c r="AA62" s="50"/>
      <c r="AB62" s="51"/>
    </row>
    <row r="63" spans="2:28">
      <c r="B63" s="2"/>
      <c r="C63" s="3"/>
      <c r="H63" s="4"/>
      <c r="L63" s="2"/>
      <c r="M63" s="3"/>
      <c r="R63" s="4"/>
      <c r="V63" s="2"/>
      <c r="W63" s="3"/>
      <c r="AB63" s="4"/>
    </row>
    <row r="64" spans="2:28" ht="15">
      <c r="B64" s="146" t="s">
        <v>124</v>
      </c>
      <c r="C64" s="147"/>
      <c r="H64" s="4"/>
      <c r="L64" s="146" t="s">
        <v>124</v>
      </c>
      <c r="M64" s="147"/>
      <c r="R64" s="4"/>
      <c r="V64" s="146" t="s">
        <v>124</v>
      </c>
      <c r="W64" s="147"/>
      <c r="AB64" s="4"/>
    </row>
    <row r="65" spans="2:28">
      <c r="B65" s="45" t="s">
        <v>113</v>
      </c>
      <c r="C65" s="64"/>
      <c r="D65" s="50"/>
      <c r="E65" s="50"/>
      <c r="F65" s="50"/>
      <c r="G65" s="50"/>
      <c r="H65" s="51"/>
      <c r="L65" s="45" t="s">
        <v>113</v>
      </c>
      <c r="M65" s="64"/>
      <c r="N65" s="50"/>
      <c r="O65" s="50"/>
      <c r="P65" s="50"/>
      <c r="Q65" s="50"/>
      <c r="R65" s="51"/>
      <c r="V65" s="45" t="s">
        <v>113</v>
      </c>
      <c r="W65" s="64"/>
      <c r="X65" s="50"/>
      <c r="Y65" s="50"/>
      <c r="Z65" s="50"/>
      <c r="AA65" s="50"/>
      <c r="AB65" s="51"/>
    </row>
    <row r="66" spans="2:28">
      <c r="B66" s="48" t="s">
        <v>114</v>
      </c>
      <c r="C66" s="49" t="s">
        <v>115</v>
      </c>
      <c r="D66" s="50"/>
      <c r="E66" s="50"/>
      <c r="F66" s="50"/>
      <c r="G66" s="50"/>
      <c r="H66" s="51"/>
      <c r="L66" s="48" t="s">
        <v>114</v>
      </c>
      <c r="M66" s="49" t="s">
        <v>115</v>
      </c>
      <c r="N66" s="50"/>
      <c r="O66" s="50"/>
      <c r="P66" s="50"/>
      <c r="Q66" s="50"/>
      <c r="R66" s="51"/>
      <c r="V66" s="48" t="s">
        <v>114</v>
      </c>
      <c r="W66" s="49" t="s">
        <v>115</v>
      </c>
      <c r="X66" s="50"/>
      <c r="Y66" s="50"/>
      <c r="Z66" s="50"/>
      <c r="AA66" s="50"/>
      <c r="AB66" s="51"/>
    </row>
    <row r="67" spans="2:28">
      <c r="B67" s="48" t="s">
        <v>116</v>
      </c>
      <c r="C67" s="49" t="s">
        <v>117</v>
      </c>
      <c r="D67" s="50"/>
      <c r="E67" s="50"/>
      <c r="F67" s="50"/>
      <c r="G67" s="50"/>
      <c r="H67" s="51"/>
      <c r="L67" s="48" t="s">
        <v>116</v>
      </c>
      <c r="M67" s="49" t="s">
        <v>117</v>
      </c>
      <c r="N67" s="50"/>
      <c r="O67" s="50"/>
      <c r="P67" s="50"/>
      <c r="Q67" s="50"/>
      <c r="R67" s="51"/>
      <c r="V67" s="48" t="s">
        <v>116</v>
      </c>
      <c r="W67" s="49" t="s">
        <v>117</v>
      </c>
      <c r="X67" s="50"/>
      <c r="Y67" s="50"/>
      <c r="Z67" s="50"/>
      <c r="AA67" s="50"/>
      <c r="AB67" s="51"/>
    </row>
    <row r="68" spans="2:28">
      <c r="B68" s="48" t="s">
        <v>118</v>
      </c>
      <c r="C68" s="49"/>
      <c r="D68" s="50"/>
      <c r="E68" s="50"/>
      <c r="F68" s="50"/>
      <c r="G68" s="50"/>
      <c r="H68" s="51"/>
      <c r="L68" s="48" t="s">
        <v>118</v>
      </c>
      <c r="M68" s="49"/>
      <c r="N68" s="50"/>
      <c r="O68" s="50"/>
      <c r="P68" s="50"/>
      <c r="Q68" s="50"/>
      <c r="R68" s="51"/>
      <c r="V68" s="48" t="s">
        <v>118</v>
      </c>
      <c r="W68" s="49"/>
      <c r="X68" s="50"/>
      <c r="Y68" s="50"/>
      <c r="Z68" s="50"/>
      <c r="AA68" s="50"/>
      <c r="AB68" s="51"/>
    </row>
    <row r="69" spans="2:28">
      <c r="B69" s="48" t="s">
        <v>119</v>
      </c>
      <c r="C69" s="49"/>
      <c r="D69" s="50"/>
      <c r="E69" s="50"/>
      <c r="F69" s="50"/>
      <c r="G69" s="50"/>
      <c r="H69" s="51"/>
      <c r="L69" s="48" t="s">
        <v>119</v>
      </c>
      <c r="M69" s="49"/>
      <c r="N69" s="50"/>
      <c r="O69" s="50"/>
      <c r="P69" s="50"/>
      <c r="Q69" s="50"/>
      <c r="R69" s="51"/>
      <c r="V69" s="48" t="s">
        <v>119</v>
      </c>
      <c r="W69" s="49"/>
      <c r="X69" s="50"/>
      <c r="Y69" s="50"/>
      <c r="Z69" s="50"/>
      <c r="AA69" s="50"/>
      <c r="AB69" s="51"/>
    </row>
    <row r="70" spans="2:28">
      <c r="B70" s="176" t="s">
        <v>120</v>
      </c>
      <c r="C70" s="177"/>
      <c r="D70" s="50"/>
      <c r="E70" s="50"/>
      <c r="F70" s="50"/>
      <c r="G70" s="50"/>
      <c r="H70" s="51"/>
      <c r="L70" s="176" t="s">
        <v>120</v>
      </c>
      <c r="M70" s="177"/>
      <c r="N70" s="50"/>
      <c r="O70" s="50"/>
      <c r="P70" s="50"/>
      <c r="Q70" s="50"/>
      <c r="R70" s="51"/>
      <c r="V70" s="176" t="s">
        <v>120</v>
      </c>
      <c r="W70" s="177"/>
      <c r="X70" s="50"/>
      <c r="Y70" s="50"/>
      <c r="Z70" s="50"/>
      <c r="AA70" s="50"/>
      <c r="AB70" s="51"/>
    </row>
    <row r="71" spans="2:28" ht="83.25" customHeight="1">
      <c r="B71" s="48"/>
      <c r="C71" s="53" t="s">
        <v>121</v>
      </c>
      <c r="D71" s="50"/>
      <c r="E71" s="50"/>
      <c r="F71" s="50"/>
      <c r="G71" s="50"/>
      <c r="H71" s="51"/>
      <c r="L71" s="48"/>
      <c r="M71" s="53" t="s">
        <v>121</v>
      </c>
      <c r="N71" s="50"/>
      <c r="O71" s="50"/>
      <c r="P71" s="50"/>
      <c r="Q71" s="50"/>
      <c r="R71" s="51"/>
      <c r="V71" s="48"/>
      <c r="W71" s="53" t="s">
        <v>121</v>
      </c>
      <c r="X71" s="50"/>
      <c r="Y71" s="50"/>
      <c r="Z71" s="50"/>
      <c r="AA71" s="50"/>
      <c r="AB71" s="51"/>
    </row>
    <row r="72" spans="2:28">
      <c r="B72" s="176" t="s">
        <v>122</v>
      </c>
      <c r="C72" s="177"/>
      <c r="D72" s="50"/>
      <c r="E72" s="50"/>
      <c r="F72" s="50"/>
      <c r="G72" s="50"/>
      <c r="H72" s="51"/>
      <c r="L72" s="176" t="s">
        <v>122</v>
      </c>
      <c r="M72" s="177"/>
      <c r="N72" s="50"/>
      <c r="O72" s="50"/>
      <c r="P72" s="50"/>
      <c r="Q72" s="50"/>
      <c r="R72" s="51"/>
      <c r="V72" s="176" t="s">
        <v>122</v>
      </c>
      <c r="W72" s="177"/>
      <c r="X72" s="50"/>
      <c r="Y72" s="50"/>
      <c r="Z72" s="50"/>
      <c r="AA72" s="50"/>
      <c r="AB72" s="51"/>
    </row>
    <row r="73" spans="2:28">
      <c r="B73" s="48"/>
      <c r="C73" s="49" t="s">
        <v>123</v>
      </c>
      <c r="D73" s="50"/>
      <c r="E73" s="50"/>
      <c r="F73" s="50"/>
      <c r="G73" s="50"/>
      <c r="H73" s="51"/>
      <c r="L73" s="48"/>
      <c r="M73" s="49" t="s">
        <v>123</v>
      </c>
      <c r="N73" s="50"/>
      <c r="O73" s="50"/>
      <c r="P73" s="50"/>
      <c r="Q73" s="50"/>
      <c r="R73" s="51"/>
      <c r="V73" s="48"/>
      <c r="W73" s="49" t="s">
        <v>123</v>
      </c>
      <c r="X73" s="50"/>
      <c r="Y73" s="50"/>
      <c r="Z73" s="50"/>
      <c r="AA73" s="50"/>
      <c r="AB73" s="51"/>
    </row>
    <row r="74" spans="2:28">
      <c r="B74" s="29"/>
      <c r="C74" s="3"/>
      <c r="H74" s="4"/>
      <c r="L74" s="29"/>
      <c r="M74" s="3"/>
      <c r="R74" s="4"/>
      <c r="V74" s="29"/>
      <c r="W74" s="3"/>
      <c r="AB74" s="4"/>
    </row>
    <row r="75" spans="2:28">
      <c r="B75" s="29"/>
      <c r="C75" s="3"/>
      <c r="H75" s="4"/>
      <c r="L75" s="29"/>
      <c r="M75" s="3"/>
      <c r="R75" s="4"/>
      <c r="V75" s="29"/>
      <c r="W75" s="3"/>
      <c r="AB75" s="4"/>
    </row>
    <row r="76" spans="2:28" ht="15">
      <c r="B76" s="35" t="s">
        <v>125</v>
      </c>
      <c r="C76" s="172"/>
      <c r="D76" s="172"/>
      <c r="E76" s="172"/>
      <c r="F76" s="172"/>
      <c r="G76" s="172"/>
      <c r="H76" s="173"/>
      <c r="L76" s="35" t="s">
        <v>125</v>
      </c>
      <c r="M76" s="172"/>
      <c r="N76" s="172"/>
      <c r="O76" s="172"/>
      <c r="P76" s="172"/>
      <c r="Q76" s="172"/>
      <c r="R76" s="173"/>
      <c r="V76" s="35" t="s">
        <v>125</v>
      </c>
      <c r="W76" s="172"/>
      <c r="X76" s="172"/>
      <c r="Y76" s="172"/>
      <c r="Z76" s="172"/>
      <c r="AA76" s="172"/>
      <c r="AB76" s="173"/>
    </row>
    <row r="77" spans="2:28" ht="28.5">
      <c r="B77" s="5" t="s">
        <v>126</v>
      </c>
      <c r="C77" s="172"/>
      <c r="D77" s="172"/>
      <c r="E77" s="172"/>
      <c r="F77" s="172"/>
      <c r="G77" s="172"/>
      <c r="H77" s="173"/>
      <c r="L77" s="5" t="s">
        <v>126</v>
      </c>
      <c r="M77" s="172"/>
      <c r="N77" s="172"/>
      <c r="O77" s="172"/>
      <c r="P77" s="172"/>
      <c r="Q77" s="172"/>
      <c r="R77" s="173"/>
      <c r="V77" s="5" t="s">
        <v>126</v>
      </c>
      <c r="W77" s="172"/>
      <c r="X77" s="172"/>
      <c r="Y77" s="172"/>
      <c r="Z77" s="172"/>
      <c r="AA77" s="172"/>
      <c r="AB77" s="173"/>
    </row>
    <row r="78" spans="2:28">
      <c r="B78" s="2"/>
      <c r="C78" s="172"/>
      <c r="D78" s="172"/>
      <c r="E78" s="172"/>
      <c r="F78" s="172"/>
      <c r="G78" s="172"/>
      <c r="H78" s="173"/>
      <c r="L78" s="2"/>
      <c r="M78" s="172"/>
      <c r="N78" s="172"/>
      <c r="O78" s="172"/>
      <c r="P78" s="172"/>
      <c r="Q78" s="172"/>
      <c r="R78" s="173"/>
      <c r="V78" s="2"/>
      <c r="W78" s="172"/>
      <c r="X78" s="172"/>
      <c r="Y78" s="172"/>
      <c r="Z78" s="172"/>
      <c r="AA78" s="172"/>
      <c r="AB78" s="173"/>
    </row>
    <row r="79" spans="2:28">
      <c r="B79" s="7"/>
      <c r="C79" s="174"/>
      <c r="D79" s="174"/>
      <c r="E79" s="174"/>
      <c r="F79" s="174"/>
      <c r="G79" s="174"/>
      <c r="H79" s="175"/>
      <c r="L79" s="7"/>
      <c r="M79" s="174"/>
      <c r="N79" s="174"/>
      <c r="O79" s="174"/>
      <c r="P79" s="174"/>
      <c r="Q79" s="174"/>
      <c r="R79" s="175"/>
      <c r="V79" s="7"/>
      <c r="W79" s="174"/>
      <c r="X79" s="174"/>
      <c r="Y79" s="174"/>
      <c r="Z79" s="174"/>
      <c r="AA79" s="174"/>
      <c r="AB79" s="175"/>
    </row>
    <row r="81" spans="4:28" hidden="1"/>
    <row r="82" spans="4:28" hidden="1">
      <c r="D82" s="65">
        <f>1-(COUNTBLANK(D18)
+COUNTBLANK(D20:D41)
+COUNTBLANK(D54:D62)
+COUNTBLANK(D65:D73))/40</f>
        <v>-2.4999999999999911E-2</v>
      </c>
      <c r="E82" s="65">
        <f>1-(COUNTBLANK(E18)
+COUNTBLANK(E20:E41)
+COUNTBLANK(E54:E62)
+COUNTBLANK(E65:E73))/40</f>
        <v>-2.4999999999999911E-2</v>
      </c>
      <c r="F82" s="65">
        <f>1-(COUNTBLANK(F18)
+COUNTBLANK(F20:F41)
+COUNTBLANK(F54:F62)
+COUNTBLANK(F65:F73))/40</f>
        <v>-2.4999999999999911E-2</v>
      </c>
      <c r="G82" s="65">
        <f>1-(COUNTBLANK(G18)
+COUNTBLANK(G20:G41)
+COUNTBLANK(G54:G62)
+COUNTBLANK(G65:G73))/40</f>
        <v>-2.4999999999999911E-2</v>
      </c>
      <c r="H82" s="65">
        <f>1-(COUNTBLANK(H18)
+COUNTBLANK(H20:H41)
+COUNTBLANK(H54:H62)
+COUNTBLANK(H65:H73))/40</f>
        <v>-2.4999999999999911E-2</v>
      </c>
      <c r="N82" s="65">
        <f>1-(COUNTBLANK(N18)
+COUNTBLANK(N20:N41)
+COUNTBLANK(N54:N62)
+COUNTBLANK(N65:N73))/39</f>
        <v>-2.564102564102555E-2</v>
      </c>
      <c r="O82" s="65">
        <f>1-(COUNTBLANK(O18)
+COUNTBLANK(O20:O41)
+COUNTBLANK(O54:O62)
+COUNTBLANK(O65:O73))/39</f>
        <v>-2.564102564102555E-2</v>
      </c>
      <c r="P82" s="65">
        <f>1-(COUNTBLANK(P18)
+COUNTBLANK(P20:P41)
+COUNTBLANK(P54:P62)
+COUNTBLANK(P65:P73))/39</f>
        <v>-2.564102564102555E-2</v>
      </c>
      <c r="Q82" s="65">
        <f>1-(COUNTBLANK(Q18)
+COUNTBLANK(Q20:Q41)
+COUNTBLANK(Q54:Q62)
+COUNTBLANK(Q65:Q73))/39</f>
        <v>-2.564102564102555E-2</v>
      </c>
      <c r="R82" s="65">
        <f>1-(COUNTBLANK(R18)
+COUNTBLANK(R20:R41)
+COUNTBLANK(R54:R62)
+COUNTBLANK(R65:R73))/39</f>
        <v>-2.564102564102555E-2</v>
      </c>
      <c r="X82" s="65">
        <f>1-(COUNTBLANK(X18)
+COUNTBLANK(X20:X41)
+COUNTBLANK(X54:X62)
+COUNTBLANK(X65:X73))/39</f>
        <v>-2.564102564102555E-2</v>
      </c>
      <c r="Y82" s="65">
        <f>1-(COUNTBLANK(Y18)
+COUNTBLANK(Y20:Y41)
+COUNTBLANK(Y54:Y62)
+COUNTBLANK(Y65:Y73))/39</f>
        <v>-2.564102564102555E-2</v>
      </c>
      <c r="Z82" s="65">
        <f>1-(COUNTBLANK(Z18)
+COUNTBLANK(Z20:Z41)
+COUNTBLANK(Z54:Z62)
+COUNTBLANK(Z65:Z73))/39</f>
        <v>-2.564102564102555E-2</v>
      </c>
      <c r="AA82" s="65">
        <f>1-(COUNTBLANK(AA18)
+COUNTBLANK(AA20:AA41)
+COUNTBLANK(AA54:AA62)
+COUNTBLANK(AA65:AA73))/39</f>
        <v>-2.564102564102555E-2</v>
      </c>
      <c r="AB82" s="65">
        <f>1-(COUNTBLANK(AB18)
+COUNTBLANK(AB20:AB41)
+COUNTBLANK(AB54:AB62)
+COUNTBLANK(AB65:AB73))/39</f>
        <v>-2.564102564102555E-2</v>
      </c>
    </row>
    <row r="203" spans="2:27" hidden="1">
      <c r="B203" s="1" t="s">
        <v>127</v>
      </c>
      <c r="D203" s="8" t="s">
        <v>41</v>
      </c>
      <c r="E203" s="8"/>
      <c r="F203" s="8"/>
      <c r="G203" s="8"/>
      <c r="L203" s="1" t="s">
        <v>127</v>
      </c>
      <c r="N203" s="8" t="s">
        <v>41</v>
      </c>
      <c r="O203" s="8"/>
      <c r="P203" s="8"/>
      <c r="Q203" s="8"/>
      <c r="V203" s="1" t="s">
        <v>127</v>
      </c>
      <c r="X203" s="8" t="s">
        <v>41</v>
      </c>
      <c r="Y203" s="8"/>
      <c r="Z203" s="8"/>
      <c r="AA203" s="8"/>
    </row>
    <row r="204" spans="2:27" hidden="1">
      <c r="B204" s="1" t="s">
        <v>70</v>
      </c>
      <c r="D204" s="8" t="s">
        <v>128</v>
      </c>
      <c r="E204" s="8"/>
      <c r="F204" s="8"/>
      <c r="G204" s="8"/>
      <c r="L204" s="1" t="s">
        <v>70</v>
      </c>
      <c r="N204" s="8" t="s">
        <v>128</v>
      </c>
      <c r="O204" s="8"/>
      <c r="P204" s="8"/>
      <c r="Q204" s="8"/>
      <c r="V204" s="1" t="s">
        <v>70</v>
      </c>
      <c r="X204" s="8" t="s">
        <v>128</v>
      </c>
      <c r="Y204" s="8"/>
      <c r="Z204" s="8"/>
      <c r="AA204" s="8"/>
    </row>
    <row r="205" spans="2:27" hidden="1">
      <c r="D205" s="8" t="s">
        <v>129</v>
      </c>
      <c r="E205" s="8"/>
      <c r="F205" s="8"/>
      <c r="G205" s="8"/>
      <c r="N205" s="8" t="s">
        <v>129</v>
      </c>
      <c r="O205" s="8"/>
      <c r="P205" s="8"/>
      <c r="Q205" s="8"/>
      <c r="X205" s="8" t="s">
        <v>129</v>
      </c>
      <c r="Y205" s="8"/>
      <c r="Z205" s="8"/>
      <c r="AA205" s="8"/>
    </row>
    <row r="206" spans="2:27" hidden="1"/>
    <row r="207" spans="2:27" hidden="1"/>
    <row r="208" spans="2:27" hidden="1">
      <c r="B208" s="6" t="s">
        <v>130</v>
      </c>
      <c r="D208" s="1" t="s">
        <v>131</v>
      </c>
      <c r="L208" s="6" t="s">
        <v>130</v>
      </c>
      <c r="N208" s="1" t="s">
        <v>131</v>
      </c>
      <c r="V208" s="6" t="s">
        <v>130</v>
      </c>
      <c r="X208" s="1" t="s">
        <v>131</v>
      </c>
    </row>
    <row r="209" spans="2:27" hidden="1">
      <c r="B209" s="6" t="s">
        <v>132</v>
      </c>
      <c r="D209" s="1" t="s">
        <v>133</v>
      </c>
      <c r="L209" s="6" t="s">
        <v>132</v>
      </c>
      <c r="N209" s="1" t="s">
        <v>133</v>
      </c>
      <c r="V209" s="6" t="s">
        <v>132</v>
      </c>
      <c r="X209" s="1" t="s">
        <v>133</v>
      </c>
    </row>
    <row r="210" spans="2:27" hidden="1">
      <c r="B210" s="6"/>
      <c r="D210" s="1" t="s">
        <v>134</v>
      </c>
      <c r="L210" s="6"/>
      <c r="N210" s="1" t="s">
        <v>134</v>
      </c>
      <c r="V210" s="6"/>
      <c r="X210" s="1" t="s">
        <v>134</v>
      </c>
    </row>
    <row r="211" spans="2:27" hidden="1">
      <c r="D211" s="1" t="s">
        <v>135</v>
      </c>
      <c r="N211" s="1" t="s">
        <v>135</v>
      </c>
      <c r="X211" s="1" t="s">
        <v>135</v>
      </c>
    </row>
    <row r="212" spans="2:27" hidden="1"/>
    <row r="213" spans="2:27" hidden="1"/>
    <row r="214" spans="2:27" hidden="1">
      <c r="G214" s="37"/>
      <c r="Q214" s="37"/>
      <c r="AA214" s="37"/>
    </row>
    <row r="215" spans="2:27" hidden="1">
      <c r="B215" s="1" t="s">
        <v>136</v>
      </c>
      <c r="D215" s="1" t="s">
        <v>137</v>
      </c>
      <c r="L215" s="1" t="s">
        <v>136</v>
      </c>
      <c r="N215" s="1" t="s">
        <v>137</v>
      </c>
      <c r="V215" s="1" t="s">
        <v>136</v>
      </c>
      <c r="X215" s="1" t="s">
        <v>137</v>
      </c>
    </row>
    <row r="216" spans="2:27" hidden="1">
      <c r="B216" s="1" t="s">
        <v>138</v>
      </c>
      <c r="D216" s="1" t="s">
        <v>139</v>
      </c>
      <c r="L216" s="1" t="s">
        <v>138</v>
      </c>
      <c r="N216" s="1" t="s">
        <v>139</v>
      </c>
      <c r="V216" s="1" t="s">
        <v>138</v>
      </c>
      <c r="X216" s="1" t="s">
        <v>139</v>
      </c>
    </row>
    <row r="217" spans="2:27" hidden="1">
      <c r="B217" s="1" t="s">
        <v>140</v>
      </c>
      <c r="D217" s="1" t="s">
        <v>67</v>
      </c>
      <c r="L217" s="1" t="s">
        <v>140</v>
      </c>
      <c r="N217" s="1" t="s">
        <v>67</v>
      </c>
      <c r="V217" s="1" t="s">
        <v>140</v>
      </c>
      <c r="X217" s="1" t="s">
        <v>67</v>
      </c>
    </row>
    <row r="218" spans="2:27" hidden="1">
      <c r="D218" s="1" t="s">
        <v>141</v>
      </c>
      <c r="N218" s="1" t="s">
        <v>141</v>
      </c>
      <c r="X218" s="1" t="s">
        <v>141</v>
      </c>
    </row>
    <row r="219" spans="2:27" hidden="1">
      <c r="D219" s="1" t="s">
        <v>142</v>
      </c>
      <c r="N219" s="1" t="s">
        <v>142</v>
      </c>
      <c r="X219" s="1" t="s">
        <v>142</v>
      </c>
    </row>
    <row r="220" spans="2:27" hidden="1"/>
    <row r="221" spans="2:27" hidden="1">
      <c r="B221" s="1" t="s">
        <v>143</v>
      </c>
      <c r="L221" s="1" t="s">
        <v>143</v>
      </c>
      <c r="V221" s="1" t="s">
        <v>143</v>
      </c>
    </row>
    <row r="222" spans="2:27" hidden="1">
      <c r="B222" s="1" t="s">
        <v>144</v>
      </c>
      <c r="L222" s="1" t="s">
        <v>144</v>
      </c>
      <c r="V222" s="1" t="s">
        <v>144</v>
      </c>
    </row>
    <row r="223" spans="2:27" hidden="1"/>
    <row r="224" spans="2:27" hidden="1">
      <c r="B224" s="1" t="s">
        <v>145</v>
      </c>
      <c r="L224" s="1" t="s">
        <v>145</v>
      </c>
      <c r="V224" s="1" t="s">
        <v>145</v>
      </c>
    </row>
    <row r="225" spans="2:22" hidden="1">
      <c r="B225" s="1" t="s">
        <v>146</v>
      </c>
      <c r="L225" s="1" t="s">
        <v>146</v>
      </c>
      <c r="V225" s="1" t="s">
        <v>146</v>
      </c>
    </row>
    <row r="226" spans="2:22" hidden="1">
      <c r="B226" s="1" t="s">
        <v>147</v>
      </c>
      <c r="L226" s="1" t="s">
        <v>147</v>
      </c>
      <c r="V226" s="1" t="s">
        <v>147</v>
      </c>
    </row>
  </sheetData>
  <mergeCells count="67">
    <mergeCell ref="B72:C72"/>
    <mergeCell ref="L72:M72"/>
    <mergeCell ref="V72:W72"/>
    <mergeCell ref="C76:H79"/>
    <mergeCell ref="M76:R79"/>
    <mergeCell ref="W76:AB79"/>
    <mergeCell ref="B1:F1"/>
    <mergeCell ref="L1:P1"/>
    <mergeCell ref="V1:Z1"/>
    <mergeCell ref="B5:H5"/>
    <mergeCell ref="L5:R5"/>
    <mergeCell ref="V5:AB5"/>
    <mergeCell ref="B6:H6"/>
    <mergeCell ref="L6:R6"/>
    <mergeCell ref="V6:AB6"/>
    <mergeCell ref="D7:H7"/>
    <mergeCell ref="N7:R7"/>
    <mergeCell ref="X7:AB7"/>
    <mergeCell ref="D8:H8"/>
    <mergeCell ref="N8:R8"/>
    <mergeCell ref="X8:AB8"/>
    <mergeCell ref="D9:H9"/>
    <mergeCell ref="N9:R9"/>
    <mergeCell ref="X9:AB9"/>
    <mergeCell ref="D10:H10"/>
    <mergeCell ref="N10:R10"/>
    <mergeCell ref="X10:AB10"/>
    <mergeCell ref="D11:H11"/>
    <mergeCell ref="N11:R11"/>
    <mergeCell ref="X11:AB11"/>
    <mergeCell ref="D12:H12"/>
    <mergeCell ref="N12:R12"/>
    <mergeCell ref="X12:AB12"/>
    <mergeCell ref="B15:H15"/>
    <mergeCell ref="L15:R15"/>
    <mergeCell ref="V15:AB15"/>
    <mergeCell ref="D16:H16"/>
    <mergeCell ref="N16:R16"/>
    <mergeCell ref="X16:AB16"/>
    <mergeCell ref="D17:H17"/>
    <mergeCell ref="N17:R17"/>
    <mergeCell ref="X17:AB17"/>
    <mergeCell ref="B19:C19"/>
    <mergeCell ref="L19:M19"/>
    <mergeCell ref="V19:W19"/>
    <mergeCell ref="B24:C24"/>
    <mergeCell ref="L24:M24"/>
    <mergeCell ref="V24:W24"/>
    <mergeCell ref="B23:C23"/>
    <mergeCell ref="L23:M23"/>
    <mergeCell ref="V23:W23"/>
    <mergeCell ref="B70:C70"/>
    <mergeCell ref="L70:M70"/>
    <mergeCell ref="V70:W70"/>
    <mergeCell ref="B26:C26"/>
    <mergeCell ref="B61:C61"/>
    <mergeCell ref="L61:M61"/>
    <mergeCell ref="V61:W61"/>
    <mergeCell ref="B53:C53"/>
    <mergeCell ref="L53:M53"/>
    <mergeCell ref="V53:W53"/>
    <mergeCell ref="B59:C59"/>
    <mergeCell ref="L59:M59"/>
    <mergeCell ref="V59:W59"/>
    <mergeCell ref="B64:C64"/>
    <mergeCell ref="L64:M64"/>
    <mergeCell ref="V64:W64"/>
  </mergeCells>
  <conditionalFormatting sqref="C76:H79 D20:H25 N20:R25 X20:AB25 X27:AB41 N27:R41 D27:H41">
    <cfRule type="containsBlanks" dxfId="184" priority="48">
      <formula>LEN(TRIM(C20))=0</formula>
    </cfRule>
  </conditionalFormatting>
  <conditionalFormatting sqref="D10:D11">
    <cfRule type="cellIs" dxfId="183" priority="59" operator="lessThan">
      <formula>4</formula>
    </cfRule>
  </conditionalFormatting>
  <conditionalFormatting sqref="D12">
    <cfRule type="containsBlanks" dxfId="182" priority="45">
      <formula>LEN(TRIM(D12))=0</formula>
    </cfRule>
  </conditionalFormatting>
  <conditionalFormatting sqref="D18">
    <cfRule type="notContainsText" dxfId="181" priority="57" operator="notContains" text="&lt;">
      <formula>ISERROR(SEARCH("&lt;",D18))</formula>
    </cfRule>
  </conditionalFormatting>
  <conditionalFormatting sqref="D8:H11">
    <cfRule type="containsBlanks" dxfId="180" priority="52">
      <formula>LEN(TRIM(D8))=0</formula>
    </cfRule>
  </conditionalFormatting>
  <conditionalFormatting sqref="D10:H11">
    <cfRule type="cellIs" dxfId="179" priority="60" operator="greaterThan">
      <formula>1000</formula>
    </cfRule>
  </conditionalFormatting>
  <conditionalFormatting sqref="D18:H18">
    <cfRule type="containsText" dxfId="178" priority="58" stopIfTrue="1" operator="containsText" text="..">
      <formula>NOT(ISERROR(SEARCH("..",D18)))</formula>
    </cfRule>
  </conditionalFormatting>
  <conditionalFormatting sqref="D28:H28">
    <cfRule type="expression" dxfId="177" priority="65">
      <formula>AND(LOWER(D28)&lt;&gt;"yes",LOWER(D28)&lt;&gt;"no")</formula>
    </cfRule>
  </conditionalFormatting>
  <conditionalFormatting sqref="D31:H31">
    <cfRule type="cellIs" dxfId="176" priority="51" operator="greaterThan">
      <formula>1.5</formula>
    </cfRule>
  </conditionalFormatting>
  <conditionalFormatting sqref="D32:H32">
    <cfRule type="cellIs" dxfId="175" priority="54" operator="greaterThan">
      <formula>2</formula>
    </cfRule>
  </conditionalFormatting>
  <conditionalFormatting sqref="D33:H34">
    <cfRule type="cellIs" dxfId="174" priority="53" operator="greaterThan">
      <formula>$D$10*$D$32:$H$32</formula>
    </cfRule>
  </conditionalFormatting>
  <conditionalFormatting sqref="D54:H62">
    <cfRule type="containsBlanks" dxfId="173" priority="46">
      <formula>LEN(TRIM(D54))=0</formula>
    </cfRule>
  </conditionalFormatting>
  <conditionalFormatting sqref="D59:H59">
    <cfRule type="expression" dxfId="172" priority="64">
      <formula>AND(LOWER(D59)&lt;&gt;"yes",LOWER(D59)&lt;&gt;"no")</formula>
    </cfRule>
  </conditionalFormatting>
  <conditionalFormatting sqref="D61:H61">
    <cfRule type="expression" dxfId="171" priority="63">
      <formula>AND(LOWER(D61)&lt;&gt;"yes",LOWER(D61)&lt;&gt;"no")</formula>
    </cfRule>
  </conditionalFormatting>
  <conditionalFormatting sqref="D65:H73">
    <cfRule type="containsBlanks" dxfId="170" priority="47">
      <formula>LEN(TRIM(D65))=0</formula>
    </cfRule>
  </conditionalFormatting>
  <conditionalFormatting sqref="D70:H70">
    <cfRule type="expression" dxfId="169" priority="62">
      <formula>AND(LOWER(D70)&lt;&gt;"yes",LOWER(D70)&lt;&gt;"no")</formula>
    </cfRule>
  </conditionalFormatting>
  <conditionalFormatting sqref="D72:H72">
    <cfRule type="expression" dxfId="168" priority="61">
      <formula>AND(LOWER(D72)&lt;&gt;"yes",LOWER(D72)&lt;&gt;"no")</formula>
    </cfRule>
  </conditionalFormatting>
  <conditionalFormatting sqref="H18">
    <cfRule type="notContainsText" dxfId="167" priority="55" operator="notContains" text="&gt;">
      <formula>ISERROR(SEARCH("&gt;",H18))</formula>
    </cfRule>
  </conditionalFormatting>
  <conditionalFormatting sqref="M76:R79">
    <cfRule type="containsBlanks" dxfId="166" priority="27">
      <formula>LEN(TRIM(M76))=0</formula>
    </cfRule>
  </conditionalFormatting>
  <conditionalFormatting sqref="N10:N11">
    <cfRule type="cellIs" dxfId="165" priority="38" operator="lessThan">
      <formula>4</formula>
    </cfRule>
  </conditionalFormatting>
  <conditionalFormatting sqref="N12">
    <cfRule type="containsBlanks" dxfId="164" priority="24">
      <formula>LEN(TRIM(N12))=0</formula>
    </cfRule>
  </conditionalFormatting>
  <conditionalFormatting sqref="N18">
    <cfRule type="notContainsText" dxfId="163" priority="36" operator="notContains" text="&lt;">
      <formula>ISERROR(SEARCH("&lt;",N18))</formula>
    </cfRule>
  </conditionalFormatting>
  <conditionalFormatting sqref="N8:R11">
    <cfRule type="containsBlanks" dxfId="162" priority="31">
      <formula>LEN(TRIM(N8))=0</formula>
    </cfRule>
  </conditionalFormatting>
  <conditionalFormatting sqref="N10:R11">
    <cfRule type="cellIs" dxfId="161" priority="39" operator="greaterThan">
      <formula>1000</formula>
    </cfRule>
  </conditionalFormatting>
  <conditionalFormatting sqref="N18:R18">
    <cfRule type="containsText" dxfId="160" priority="37" stopIfTrue="1" operator="containsText" text="..">
      <formula>NOT(ISERROR(SEARCH("..",N18)))</formula>
    </cfRule>
  </conditionalFormatting>
  <conditionalFormatting sqref="N28:R28">
    <cfRule type="expression" dxfId="159" priority="44">
      <formula>AND(LOWER(N28)&lt;&gt;"yes",LOWER(N28)&lt;&gt;"no")</formula>
    </cfRule>
  </conditionalFormatting>
  <conditionalFormatting sqref="N31:R31">
    <cfRule type="cellIs" dxfId="158" priority="30" operator="greaterThan">
      <formula>1.5</formula>
    </cfRule>
  </conditionalFormatting>
  <conditionalFormatting sqref="N32:R32">
    <cfRule type="cellIs" dxfId="157" priority="33" operator="greaterThan">
      <formula>2</formula>
    </cfRule>
  </conditionalFormatting>
  <conditionalFormatting sqref="N33:R34">
    <cfRule type="cellIs" dxfId="156" priority="32" operator="greaterThan">
      <formula>$D$10*$H$32</formula>
    </cfRule>
  </conditionalFormatting>
  <conditionalFormatting sqref="N54:R62">
    <cfRule type="containsBlanks" dxfId="155" priority="25">
      <formula>LEN(TRIM(N54))=0</formula>
    </cfRule>
  </conditionalFormatting>
  <conditionalFormatting sqref="N59:R59">
    <cfRule type="expression" dxfId="154" priority="43">
      <formula>AND(LOWER(N59)&lt;&gt;"yes",LOWER(N59)&lt;&gt;"no")</formula>
    </cfRule>
  </conditionalFormatting>
  <conditionalFormatting sqref="N61:R61">
    <cfRule type="expression" dxfId="153" priority="42">
      <formula>AND(LOWER(N61)&lt;&gt;"yes",LOWER(N61)&lt;&gt;"no")</formula>
    </cfRule>
  </conditionalFormatting>
  <conditionalFormatting sqref="N65:R73">
    <cfRule type="containsBlanks" dxfId="152" priority="26">
      <formula>LEN(TRIM(N65))=0</formula>
    </cfRule>
  </conditionalFormatting>
  <conditionalFormatting sqref="N70:R70">
    <cfRule type="expression" dxfId="151" priority="41">
      <formula>AND(LOWER(N70)&lt;&gt;"yes",LOWER(N70)&lt;&gt;"no")</formula>
    </cfRule>
  </conditionalFormatting>
  <conditionalFormatting sqref="N72:R72">
    <cfRule type="expression" dxfId="150" priority="40">
      <formula>AND(LOWER(N72)&lt;&gt;"yes",LOWER(N72)&lt;&gt;"no")</formula>
    </cfRule>
  </conditionalFormatting>
  <conditionalFormatting sqref="R18">
    <cfRule type="notContainsText" dxfId="149" priority="34" operator="notContains" text="&gt;">
      <formula>ISERROR(SEARCH("&gt;",R18))</formula>
    </cfRule>
  </conditionalFormatting>
  <conditionalFormatting sqref="W76:AB79">
    <cfRule type="containsBlanks" dxfId="148" priority="6">
      <formula>LEN(TRIM(W76))=0</formula>
    </cfRule>
  </conditionalFormatting>
  <conditionalFormatting sqref="X10:X11">
    <cfRule type="cellIs" dxfId="147" priority="17" operator="lessThan">
      <formula>4</formula>
    </cfRule>
  </conditionalFormatting>
  <conditionalFormatting sqref="X12">
    <cfRule type="containsBlanks" dxfId="146" priority="3">
      <formula>LEN(TRIM(X12))=0</formula>
    </cfRule>
  </conditionalFormatting>
  <conditionalFormatting sqref="X18">
    <cfRule type="notContainsText" dxfId="145" priority="15" operator="notContains" text="&lt;">
      <formula>ISERROR(SEARCH("&lt;",X18))</formula>
    </cfRule>
  </conditionalFormatting>
  <conditionalFormatting sqref="X8:AB11">
    <cfRule type="containsBlanks" dxfId="144" priority="10">
      <formula>LEN(TRIM(X8))=0</formula>
    </cfRule>
  </conditionalFormatting>
  <conditionalFormatting sqref="X10:AB11">
    <cfRule type="cellIs" dxfId="143" priority="18" operator="greaterThan">
      <formula>1000</formula>
    </cfRule>
  </conditionalFormatting>
  <conditionalFormatting sqref="X18:AB18">
    <cfRule type="containsText" dxfId="142" priority="16" stopIfTrue="1" operator="containsText" text="..">
      <formula>NOT(ISERROR(SEARCH("..",X18)))</formula>
    </cfRule>
  </conditionalFormatting>
  <conditionalFormatting sqref="X28:AB28">
    <cfRule type="expression" dxfId="141" priority="23">
      <formula>AND(LOWER(X28)&lt;&gt;"yes",LOWER(X28)&lt;&gt;"no")</formula>
    </cfRule>
  </conditionalFormatting>
  <conditionalFormatting sqref="X31:AB31">
    <cfRule type="cellIs" dxfId="140" priority="9" operator="greaterThan">
      <formula>1.5</formula>
    </cfRule>
  </conditionalFormatting>
  <conditionalFormatting sqref="X32:AB32">
    <cfRule type="cellIs" dxfId="139" priority="12" operator="greaterThan">
      <formula>2</formula>
    </cfRule>
  </conditionalFormatting>
  <conditionalFormatting sqref="X33:AB34">
    <cfRule type="cellIs" dxfId="138" priority="11" operator="greaterThan">
      <formula>$D$10*$H$32</formula>
    </cfRule>
  </conditionalFormatting>
  <conditionalFormatting sqref="X54:AB62">
    <cfRule type="containsBlanks" dxfId="137" priority="4">
      <formula>LEN(TRIM(X54))=0</formula>
    </cfRule>
  </conditionalFormatting>
  <conditionalFormatting sqref="X59:AB59">
    <cfRule type="expression" dxfId="136" priority="22">
      <formula>AND(LOWER(X59)&lt;&gt;"yes",LOWER(X59)&lt;&gt;"no")</formula>
    </cfRule>
  </conditionalFormatting>
  <conditionalFormatting sqref="X61:AB61">
    <cfRule type="expression" dxfId="135" priority="21">
      <formula>AND(LOWER(X61)&lt;&gt;"yes",LOWER(X61)&lt;&gt;"no")</formula>
    </cfRule>
  </conditionalFormatting>
  <conditionalFormatting sqref="X65:AB73">
    <cfRule type="containsBlanks" dxfId="134" priority="5">
      <formula>LEN(TRIM(X65))=0</formula>
    </cfRule>
  </conditionalFormatting>
  <conditionalFormatting sqref="X70:AB70">
    <cfRule type="expression" dxfId="133" priority="20">
      <formula>AND(LOWER(X70)&lt;&gt;"yes",LOWER(X70)&lt;&gt;"no")</formula>
    </cfRule>
  </conditionalFormatting>
  <conditionalFormatting sqref="X72:AB72">
    <cfRule type="expression" dxfId="132" priority="19">
      <formula>AND(LOWER(X72)&lt;&gt;"yes",LOWER(X72)&lt;&gt;"no")</formula>
    </cfRule>
  </conditionalFormatting>
  <conditionalFormatting sqref="AB18">
    <cfRule type="notContainsText" dxfId="131" priority="13" operator="notContains" text="&gt;">
      <formula>ISERROR(SEARCH("&gt;",AB18))</formula>
    </cfRule>
  </conditionalFormatting>
  <conditionalFormatting sqref="D44:H51 N44:R51 X44:AB51">
    <cfRule type="containsBlanks" dxfId="130" priority="2">
      <formula>LEN(TRIM(#REF!))=0</formula>
    </cfRule>
  </conditionalFormatting>
  <dataValidations count="7">
    <dataValidation type="list" allowBlank="1" showInputMessage="1" showErrorMessage="1" sqref="D21:H21 N21:R21 X21:AB21">
      <formula1>$B$215:$B$217</formula1>
    </dataValidation>
    <dataValidation type="list" allowBlank="1" showInputMessage="1" showErrorMessage="1" sqref="D17:H17 N17:R17 X17:AB17">
      <formula1>$D$203:$D$205</formula1>
    </dataValidation>
    <dataValidation type="list" allowBlank="1" showInputMessage="1" showErrorMessage="1" sqref="D55:H55 N55:R55 N66:R66 D66:H66 X55:AB55 X66:AB66">
      <formula1>$B$224:$B$226</formula1>
    </dataValidation>
    <dataValidation type="list" allowBlank="1" showInputMessage="1" showErrorMessage="1" sqref="D37:H37 N37:R37 X37:AB37">
      <formula1>$B$221:$B$222</formula1>
    </dataValidation>
    <dataValidation type="list" allowBlank="1" showInputMessage="1" showErrorMessage="1" sqref="D30:H30 N30:R30 X30:AB30">
      <formula1>$D$208:$D$211</formula1>
    </dataValidation>
    <dataValidation type="list" allowBlank="1" showInputMessage="1" showErrorMessage="1" sqref="D38:H38 N38:R38 X38:AB38">
      <formula1>$B$208:$B$209</formula1>
    </dataValidation>
    <dataValidation type="list" allowBlank="1" showInputMessage="1" showErrorMessage="1" sqref="D20:H20 N20:R20 N70:R70 N61:R61 N59:R59 N28:R28 N72:R72 D70:H70 D61:H61 D59:H59 D28:H28 D72:H72 X20:AB20 X70:AB70 X61:AB61 X59:AB59 X28:AB28 X72:AB72">
      <formula1>$B$203:$B$204</formula1>
    </dataValidation>
  </dataValidations>
  <hyperlinks>
    <hyperlink ref="G1" location="Introduction!A1" display="Introduction!A1"/>
    <hyperlink ref="Q1" location="Introduction!A1" display="Introduction!A1"/>
    <hyperlink ref="AA1" location="Introduction!A1" display="Introduction!A1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9" operator="containsText" id="{C2F78ACD-4846-40B5-9931-F6CCBE7539D0}">
            <xm:f>NOT(ISERROR(SEARCH($D$203,D17)))</xm:f>
            <xm:f>$D$203</xm:f>
            <x14:dxf>
              <fill>
                <patternFill>
                  <bgColor rgb="FFFFEB9C"/>
                </patternFill>
              </fill>
            </x14:dxf>
          </x14:cfRule>
          <xm:sqref>D17:H17</xm:sqref>
        </x14:conditionalFormatting>
        <x14:conditionalFormatting xmlns:xm="http://schemas.microsoft.com/office/excel/2006/main">
          <x14:cfRule type="notContainsText" priority="56" operator="notContains" id="{2C16DFFC-7E7E-4E26-9DF3-D550EBAF0758}">
            <xm:f>ISERROR(SEARCH("-",E18))</xm:f>
            <xm:f>"-"</xm:f>
            <x14:dxf>
              <fill>
                <patternFill>
                  <bgColor rgb="FFFFEB9C"/>
                </patternFill>
              </fill>
            </x14:dxf>
          </x14:cfRule>
          <xm:sqref>E18:G18</xm:sqref>
        </x14:conditionalFormatting>
        <x14:conditionalFormatting xmlns:xm="http://schemas.microsoft.com/office/excel/2006/main">
          <x14:cfRule type="containsText" priority="28" operator="containsText" id="{FC898B24-651F-4EE1-8BB7-252E1E08EE6B}">
            <xm:f>NOT(ISERROR(SEARCH($D$203,N17)))</xm:f>
            <xm:f>$D$203</xm:f>
            <x14:dxf>
              <fill>
                <patternFill>
                  <bgColor rgb="FFFFEB9C"/>
                </patternFill>
              </fill>
            </x14:dxf>
          </x14:cfRule>
          <xm:sqref>N17:R17</xm:sqref>
        </x14:conditionalFormatting>
        <x14:conditionalFormatting xmlns:xm="http://schemas.microsoft.com/office/excel/2006/main">
          <x14:cfRule type="notContainsText" priority="35" operator="notContains" id="{7BD3A8B1-4D20-428F-A315-CBEA87DE1DCF}">
            <xm:f>ISERROR(SEARCH("-",O18))</xm:f>
            <xm:f>"-"</xm:f>
            <x14:dxf>
              <fill>
                <patternFill>
                  <bgColor rgb="FFFFEB9C"/>
                </patternFill>
              </fill>
            </x14:dxf>
          </x14:cfRule>
          <xm:sqref>O18:Q18</xm:sqref>
        </x14:conditionalFormatting>
        <x14:conditionalFormatting xmlns:xm="http://schemas.microsoft.com/office/excel/2006/main">
          <x14:cfRule type="containsText" priority="7" operator="containsText" id="{BFC353AC-1959-4E24-ABD2-D3AEC7293921}">
            <xm:f>NOT(ISERROR(SEARCH($D$203,X17)))</xm:f>
            <xm:f>$D$203</xm:f>
            <x14:dxf>
              <fill>
                <patternFill>
                  <bgColor rgb="FFFFEB9C"/>
                </patternFill>
              </fill>
            </x14:dxf>
          </x14:cfRule>
          <xm:sqref>X17:AB17</xm:sqref>
        </x14:conditionalFormatting>
        <x14:conditionalFormatting xmlns:xm="http://schemas.microsoft.com/office/excel/2006/main">
          <x14:cfRule type="notContainsText" priority="14" operator="notContains" id="{502EBFF5-ED30-460F-B287-34ADB1DAD50C}">
            <xm:f>ISERROR(SEARCH("-",Y18))</xm:f>
            <xm:f>"-"</xm:f>
            <x14:dxf>
              <fill>
                <patternFill>
                  <bgColor rgb="FFFFEB9C"/>
                </patternFill>
              </fill>
            </x14:dxf>
          </x14:cfRule>
          <xm:sqref>Y18:AA18</xm:sqref>
        </x14:conditionalFormatting>
        <x14:conditionalFormatting xmlns:xm="http://schemas.microsoft.com/office/excel/2006/main">
          <x14:cfRule type="containsBlanks" priority="1" id="{626EAA71-59D6-43EB-A0EB-4FE6956CCE35}">
            <xm:f>LEN(TRIM('Head CT'!D26))=0</xm:f>
            <x14:dxf>
              <fill>
                <patternFill>
                  <bgColor rgb="FFFFEB9C"/>
                </patternFill>
              </fill>
            </x14:dxf>
          </x14:cfRule>
          <xm:sqref>D26:H26 N26:R26 X26:AB26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autoPageBreaks="0"/>
  </sheetPr>
  <dimension ref="B1:AB227"/>
  <sheetViews>
    <sheetView zoomScaleNormal="100" workbookViewId="0">
      <pane xSplit="1" ySplit="5" topLeftCell="B48" activePane="bottomRight" state="frozen"/>
      <selection activeCell="G1" sqref="G1"/>
      <selection pane="topRight" activeCell="G1" sqref="G1"/>
      <selection pane="bottomLeft" activeCell="G1" sqref="G1"/>
      <selection pane="bottomRight" sqref="A1:XFD1"/>
    </sheetView>
  </sheetViews>
  <sheetFormatPr baseColWidth="10" defaultColWidth="9.125" defaultRowHeight="14.25"/>
  <cols>
    <col min="1" max="1" width="0" style="1" hidden="1" customWidth="1"/>
    <col min="2" max="2" width="33.875" style="1" bestFit="1" customWidth="1"/>
    <col min="3" max="3" width="33.75" style="1" customWidth="1"/>
    <col min="4" max="8" width="34.625" style="1" customWidth="1"/>
    <col min="9" max="11" width="9.125" style="1"/>
    <col min="12" max="12" width="33.875" style="1" bestFit="1" customWidth="1"/>
    <col min="13" max="13" width="33.75" style="1" customWidth="1"/>
    <col min="14" max="18" width="34.625" style="1" customWidth="1"/>
    <col min="19" max="21" width="9.125" style="1"/>
    <col min="22" max="22" width="33.875" style="1" bestFit="1" customWidth="1"/>
    <col min="23" max="23" width="33.75" style="1" customWidth="1"/>
    <col min="24" max="28" width="34.625" style="1" customWidth="1"/>
    <col min="29" max="16384" width="9.125" style="1"/>
  </cols>
  <sheetData>
    <row r="1" spans="2:28" ht="30">
      <c r="B1" s="145" t="s">
        <v>181</v>
      </c>
      <c r="C1" s="145"/>
      <c r="D1" s="145"/>
      <c r="E1" s="145"/>
      <c r="F1" s="145"/>
      <c r="G1" s="12" t="s">
        <v>59</v>
      </c>
      <c r="H1" s="38"/>
      <c r="I1" s="38"/>
      <c r="J1" s="38"/>
      <c r="L1" s="145" t="s">
        <v>181</v>
      </c>
      <c r="M1" s="145"/>
      <c r="N1" s="145"/>
      <c r="O1" s="145"/>
      <c r="P1" s="145"/>
      <c r="Q1" s="12" t="s">
        <v>59</v>
      </c>
      <c r="R1" s="38"/>
      <c r="V1" s="145" t="s">
        <v>181</v>
      </c>
      <c r="W1" s="145"/>
      <c r="X1" s="145"/>
      <c r="Y1" s="145"/>
      <c r="Z1" s="145"/>
      <c r="AA1" s="12" t="s">
        <v>59</v>
      </c>
      <c r="AB1" s="38"/>
    </row>
    <row r="3" spans="2:28" ht="23.25">
      <c r="B3" s="15" t="s">
        <v>60</v>
      </c>
      <c r="C3" s="15"/>
      <c r="D3" s="16" t="s">
        <v>163</v>
      </c>
      <c r="E3" s="15"/>
      <c r="F3" s="15"/>
      <c r="G3" s="39"/>
      <c r="L3" s="15" t="s">
        <v>60</v>
      </c>
      <c r="M3" s="15"/>
      <c r="N3" s="16" t="str">
        <f>D3</f>
        <v>Chest</v>
      </c>
      <c r="O3" s="15"/>
      <c r="P3" s="15"/>
      <c r="Q3" s="39"/>
      <c r="V3" s="15" t="s">
        <v>60</v>
      </c>
      <c r="W3" s="15"/>
      <c r="X3" s="16" t="str">
        <f>N3</f>
        <v>Chest</v>
      </c>
      <c r="Y3" s="15"/>
      <c r="Z3" s="15"/>
      <c r="AA3" s="39"/>
    </row>
    <row r="5" spans="2:28" ht="20.25">
      <c r="B5" s="156" t="s">
        <v>12</v>
      </c>
      <c r="C5" s="157"/>
      <c r="D5" s="157"/>
      <c r="E5" s="157"/>
      <c r="F5" s="157"/>
      <c r="G5" s="157"/>
      <c r="H5" s="158"/>
      <c r="L5" s="156" t="s">
        <v>61</v>
      </c>
      <c r="M5" s="157"/>
      <c r="N5" s="157"/>
      <c r="O5" s="157"/>
      <c r="P5" s="157"/>
      <c r="Q5" s="157"/>
      <c r="R5" s="158"/>
      <c r="V5" s="156" t="s">
        <v>62</v>
      </c>
      <c r="W5" s="157"/>
      <c r="X5" s="157"/>
      <c r="Y5" s="157"/>
      <c r="Z5" s="157"/>
      <c r="AA5" s="157"/>
      <c r="AB5" s="158"/>
    </row>
    <row r="6" spans="2:28" ht="18.75">
      <c r="B6" s="119" t="s">
        <v>14</v>
      </c>
      <c r="C6" s="120"/>
      <c r="D6" s="120"/>
      <c r="E6" s="120"/>
      <c r="F6" s="120"/>
      <c r="G6" s="120"/>
      <c r="H6" s="121"/>
      <c r="L6" s="119" t="s">
        <v>14</v>
      </c>
      <c r="M6" s="120"/>
      <c r="N6" s="120"/>
      <c r="O6" s="120"/>
      <c r="P6" s="120"/>
      <c r="Q6" s="120"/>
      <c r="R6" s="121"/>
      <c r="V6" s="119" t="s">
        <v>14</v>
      </c>
      <c r="W6" s="120"/>
      <c r="X6" s="120"/>
      <c r="Y6" s="120"/>
      <c r="Z6" s="120"/>
      <c r="AA6" s="120"/>
      <c r="AB6" s="121"/>
    </row>
    <row r="7" spans="2:28">
      <c r="B7" s="43" t="s">
        <v>16</v>
      </c>
      <c r="C7" s="40" t="s">
        <v>17</v>
      </c>
      <c r="D7" s="163" t="s">
        <v>18</v>
      </c>
      <c r="E7" s="164"/>
      <c r="F7" s="164"/>
      <c r="G7" s="164"/>
      <c r="H7" s="165"/>
      <c r="L7" s="43" t="s">
        <v>16</v>
      </c>
      <c r="M7" s="40" t="s">
        <v>17</v>
      </c>
      <c r="N7" s="163" t="s">
        <v>18</v>
      </c>
      <c r="O7" s="164"/>
      <c r="P7" s="164"/>
      <c r="Q7" s="164"/>
      <c r="R7" s="165"/>
      <c r="V7" s="43" t="s">
        <v>16</v>
      </c>
      <c r="W7" s="40" t="s">
        <v>17</v>
      </c>
      <c r="X7" s="163" t="s">
        <v>18</v>
      </c>
      <c r="Y7" s="164"/>
      <c r="Z7" s="164"/>
      <c r="AA7" s="164"/>
      <c r="AB7" s="165"/>
    </row>
    <row r="8" spans="2:28">
      <c r="B8" s="60" t="s">
        <v>20</v>
      </c>
      <c r="C8" s="61" t="s">
        <v>21</v>
      </c>
      <c r="D8" s="166"/>
      <c r="E8" s="166"/>
      <c r="F8" s="166"/>
      <c r="G8" s="166"/>
      <c r="H8" s="167"/>
      <c r="L8" s="60" t="s">
        <v>20</v>
      </c>
      <c r="M8" s="61" t="s">
        <v>21</v>
      </c>
      <c r="N8" s="166"/>
      <c r="O8" s="166"/>
      <c r="P8" s="166"/>
      <c r="Q8" s="166"/>
      <c r="R8" s="167"/>
      <c r="V8" s="60" t="s">
        <v>20</v>
      </c>
      <c r="W8" s="61" t="s">
        <v>21</v>
      </c>
      <c r="X8" s="166"/>
      <c r="Y8" s="166"/>
      <c r="Z8" s="166"/>
      <c r="AA8" s="166"/>
      <c r="AB8" s="167"/>
    </row>
    <row r="9" spans="2:28">
      <c r="B9" s="48" t="s">
        <v>63</v>
      </c>
      <c r="C9" s="49" t="s">
        <v>24</v>
      </c>
      <c r="D9" s="168"/>
      <c r="E9" s="168"/>
      <c r="F9" s="168"/>
      <c r="G9" s="168"/>
      <c r="H9" s="169"/>
      <c r="L9" s="48" t="s">
        <v>63</v>
      </c>
      <c r="M9" s="49" t="s">
        <v>24</v>
      </c>
      <c r="N9" s="168"/>
      <c r="O9" s="168"/>
      <c r="P9" s="168"/>
      <c r="Q9" s="168"/>
      <c r="R9" s="169"/>
      <c r="V9" s="48" t="s">
        <v>63</v>
      </c>
      <c r="W9" s="49" t="s">
        <v>24</v>
      </c>
      <c r="X9" s="168"/>
      <c r="Y9" s="168"/>
      <c r="Z9" s="168"/>
      <c r="AA9" s="168"/>
      <c r="AB9" s="169"/>
    </row>
    <row r="10" spans="2:28">
      <c r="B10" s="48" t="s">
        <v>26</v>
      </c>
      <c r="C10" s="62">
        <v>64</v>
      </c>
      <c r="D10" s="159"/>
      <c r="E10" s="159"/>
      <c r="F10" s="159"/>
      <c r="G10" s="159"/>
      <c r="H10" s="160"/>
      <c r="L10" s="48" t="s">
        <v>26</v>
      </c>
      <c r="M10" s="62">
        <v>64</v>
      </c>
      <c r="N10" s="159"/>
      <c r="O10" s="159"/>
      <c r="P10" s="159"/>
      <c r="Q10" s="159"/>
      <c r="R10" s="160"/>
      <c r="V10" s="48" t="s">
        <v>26</v>
      </c>
      <c r="W10" s="62">
        <v>64</v>
      </c>
      <c r="X10" s="159"/>
      <c r="Y10" s="159"/>
      <c r="Z10" s="159"/>
      <c r="AA10" s="159"/>
      <c r="AB10" s="160"/>
    </row>
    <row r="11" spans="2:28">
      <c r="B11" s="48" t="s">
        <v>28</v>
      </c>
      <c r="C11" s="62">
        <v>128</v>
      </c>
      <c r="D11" s="159"/>
      <c r="E11" s="159"/>
      <c r="F11" s="159"/>
      <c r="G11" s="159"/>
      <c r="H11" s="160"/>
      <c r="L11" s="48" t="s">
        <v>28</v>
      </c>
      <c r="M11" s="62">
        <v>128</v>
      </c>
      <c r="N11" s="159"/>
      <c r="O11" s="159"/>
      <c r="P11" s="159"/>
      <c r="Q11" s="159"/>
      <c r="R11" s="160"/>
      <c r="V11" s="48" t="s">
        <v>28</v>
      </c>
      <c r="W11" s="62">
        <v>128</v>
      </c>
      <c r="X11" s="159"/>
      <c r="Y11" s="159"/>
      <c r="Z11" s="159"/>
      <c r="AA11" s="159"/>
      <c r="AB11" s="160"/>
    </row>
    <row r="12" spans="2:28" ht="42.75">
      <c r="B12" s="48" t="s">
        <v>64</v>
      </c>
      <c r="C12" s="53" t="s">
        <v>65</v>
      </c>
      <c r="D12" s="161"/>
      <c r="E12" s="161"/>
      <c r="F12" s="161"/>
      <c r="G12" s="161"/>
      <c r="H12" s="162"/>
      <c r="L12" s="48" t="s">
        <v>64</v>
      </c>
      <c r="M12" s="53" t="s">
        <v>65</v>
      </c>
      <c r="N12" s="161"/>
      <c r="O12" s="161"/>
      <c r="P12" s="161"/>
      <c r="Q12" s="161"/>
      <c r="R12" s="162"/>
      <c r="V12" s="48" t="s">
        <v>64</v>
      </c>
      <c r="W12" s="53" t="s">
        <v>65</v>
      </c>
      <c r="X12" s="161"/>
      <c r="Y12" s="161"/>
      <c r="Z12" s="161"/>
      <c r="AA12" s="161"/>
      <c r="AB12" s="162"/>
    </row>
    <row r="13" spans="2:28">
      <c r="B13" s="2"/>
      <c r="H13" s="4"/>
      <c r="L13" s="2"/>
      <c r="R13" s="4"/>
      <c r="V13" s="2"/>
      <c r="AB13" s="4"/>
    </row>
    <row r="14" spans="2:28">
      <c r="B14" s="2"/>
      <c r="H14" s="4"/>
      <c r="L14" s="2"/>
      <c r="R14" s="4"/>
      <c r="V14" s="2"/>
      <c r="AB14" s="4"/>
    </row>
    <row r="15" spans="2:28" ht="18.75">
      <c r="B15" s="119" t="s">
        <v>34</v>
      </c>
      <c r="C15" s="120"/>
      <c r="D15" s="120"/>
      <c r="E15" s="120"/>
      <c r="F15" s="120"/>
      <c r="G15" s="120"/>
      <c r="H15" s="121"/>
      <c r="L15" s="119" t="s">
        <v>34</v>
      </c>
      <c r="M15" s="120"/>
      <c r="N15" s="120"/>
      <c r="O15" s="120"/>
      <c r="P15" s="120"/>
      <c r="Q15" s="120"/>
      <c r="R15" s="121"/>
      <c r="V15" s="119" t="s">
        <v>34</v>
      </c>
      <c r="W15" s="120"/>
      <c r="X15" s="120"/>
      <c r="Y15" s="120"/>
      <c r="Z15" s="120"/>
      <c r="AA15" s="120"/>
      <c r="AB15" s="121"/>
    </row>
    <row r="16" spans="2:28" ht="15" thickBot="1">
      <c r="B16" s="44" t="s">
        <v>36</v>
      </c>
      <c r="C16" s="41" t="s">
        <v>37</v>
      </c>
      <c r="D16" s="150" t="s">
        <v>18</v>
      </c>
      <c r="E16" s="151"/>
      <c r="F16" s="151"/>
      <c r="G16" s="151"/>
      <c r="H16" s="152"/>
      <c r="L16" s="44" t="str">
        <f>B16</f>
        <v>Parameter (unit)</v>
      </c>
      <c r="M16" s="41" t="s">
        <v>37</v>
      </c>
      <c r="N16" s="150" t="s">
        <v>18</v>
      </c>
      <c r="O16" s="151"/>
      <c r="P16" s="151"/>
      <c r="Q16" s="151"/>
      <c r="R16" s="152"/>
      <c r="V16" s="44" t="s">
        <v>36</v>
      </c>
      <c r="W16" s="41" t="s">
        <v>37</v>
      </c>
      <c r="X16" s="150" t="s">
        <v>18</v>
      </c>
      <c r="Y16" s="151"/>
      <c r="Z16" s="151"/>
      <c r="AA16" s="151"/>
      <c r="AB16" s="152"/>
    </row>
    <row r="17" spans="2:28" ht="15" thickTop="1">
      <c r="B17" s="29" t="s">
        <v>39</v>
      </c>
      <c r="C17" s="8" t="s">
        <v>66</v>
      </c>
      <c r="D17" s="153" t="s">
        <v>41</v>
      </c>
      <c r="E17" s="154"/>
      <c r="F17" s="154"/>
      <c r="G17" s="154"/>
      <c r="H17" s="155"/>
      <c r="L17" s="29" t="s">
        <v>39</v>
      </c>
      <c r="M17" s="8" t="s">
        <v>66</v>
      </c>
      <c r="N17" s="153" t="s">
        <v>41</v>
      </c>
      <c r="O17" s="154"/>
      <c r="P17" s="154"/>
      <c r="Q17" s="154"/>
      <c r="R17" s="155"/>
      <c r="V17" s="29" t="s">
        <v>39</v>
      </c>
      <c r="W17" s="8" t="s">
        <v>66</v>
      </c>
      <c r="X17" s="153" t="s">
        <v>41</v>
      </c>
      <c r="Y17" s="154"/>
      <c r="Z17" s="154"/>
      <c r="AA17" s="154"/>
      <c r="AB17" s="155"/>
    </row>
    <row r="18" spans="2:28">
      <c r="B18" s="57"/>
      <c r="C18" s="58" t="s">
        <v>149</v>
      </c>
      <c r="D18" s="54"/>
      <c r="E18" s="42"/>
      <c r="F18" s="55"/>
      <c r="G18" s="42"/>
      <c r="H18" s="56"/>
      <c r="L18" s="57"/>
      <c r="M18" s="58" t="s">
        <v>149</v>
      </c>
      <c r="N18" s="54" t="s">
        <v>42</v>
      </c>
      <c r="O18" s="42" t="s">
        <v>43</v>
      </c>
      <c r="P18" s="55" t="s">
        <v>44</v>
      </c>
      <c r="Q18" s="42" t="s">
        <v>44</v>
      </c>
      <c r="R18" s="56" t="s">
        <v>45</v>
      </c>
      <c r="V18" s="57"/>
      <c r="W18" s="58" t="s">
        <v>149</v>
      </c>
      <c r="X18" s="69" t="s">
        <v>42</v>
      </c>
      <c r="Y18" s="42" t="s">
        <v>43</v>
      </c>
      <c r="Z18" s="55" t="s">
        <v>44</v>
      </c>
      <c r="AA18" s="42" t="s">
        <v>44</v>
      </c>
      <c r="AB18" s="70" t="s">
        <v>45</v>
      </c>
    </row>
    <row r="19" spans="2:28" ht="15">
      <c r="B19" s="146" t="s">
        <v>47</v>
      </c>
      <c r="C19" s="147"/>
      <c r="H19" s="4"/>
      <c r="L19" s="146" t="s">
        <v>47</v>
      </c>
      <c r="M19" s="147"/>
      <c r="R19" s="4"/>
      <c r="V19" s="146" t="s">
        <v>47</v>
      </c>
      <c r="W19" s="147"/>
      <c r="AB19" s="4"/>
    </row>
    <row r="20" spans="2:28">
      <c r="B20" s="48" t="s">
        <v>68</v>
      </c>
      <c r="C20" s="49" t="s">
        <v>69</v>
      </c>
      <c r="D20" s="50"/>
      <c r="E20" s="50"/>
      <c r="F20" s="50"/>
      <c r="G20" s="50"/>
      <c r="H20" s="51"/>
      <c r="L20" s="48" t="s">
        <v>68</v>
      </c>
      <c r="M20" s="49" t="s">
        <v>69</v>
      </c>
      <c r="N20" s="50"/>
      <c r="O20" s="50"/>
      <c r="P20" s="50"/>
      <c r="Q20" s="50"/>
      <c r="R20" s="51"/>
      <c r="V20" s="48" t="s">
        <v>68</v>
      </c>
      <c r="W20" s="49" t="s">
        <v>69</v>
      </c>
      <c r="X20" s="50"/>
      <c r="Y20" s="50"/>
      <c r="Z20" s="50"/>
      <c r="AA20" s="50"/>
      <c r="AB20" s="51"/>
    </row>
    <row r="21" spans="2:28" ht="28.5">
      <c r="B21" s="71" t="s">
        <v>155</v>
      </c>
      <c r="C21" s="49" t="s">
        <v>69</v>
      </c>
      <c r="D21" s="50"/>
      <c r="E21" s="50"/>
      <c r="F21" s="50"/>
      <c r="G21" s="50"/>
      <c r="H21" s="51"/>
      <c r="L21" s="48" t="s">
        <v>71</v>
      </c>
      <c r="M21" s="49"/>
      <c r="N21" s="50"/>
      <c r="O21" s="50"/>
      <c r="P21" s="50"/>
      <c r="Q21" s="50"/>
      <c r="R21" s="51"/>
      <c r="V21" s="48" t="s">
        <v>71</v>
      </c>
      <c r="W21" s="49"/>
      <c r="X21" s="50"/>
      <c r="Y21" s="50"/>
      <c r="Z21" s="50"/>
      <c r="AA21" s="50"/>
      <c r="AB21" s="51"/>
    </row>
    <row r="22" spans="2:28" ht="60" customHeight="1">
      <c r="B22" s="71" t="s">
        <v>72</v>
      </c>
      <c r="C22" s="53" t="s">
        <v>73</v>
      </c>
      <c r="D22" s="50"/>
      <c r="E22" s="50"/>
      <c r="F22" s="50"/>
      <c r="G22" s="50"/>
      <c r="H22" s="51"/>
      <c r="L22" s="71" t="s">
        <v>72</v>
      </c>
      <c r="M22" s="53" t="s">
        <v>73</v>
      </c>
      <c r="N22" s="50"/>
      <c r="O22" s="50"/>
      <c r="P22" s="50"/>
      <c r="Q22" s="50"/>
      <c r="R22" s="51"/>
      <c r="V22" s="71" t="s">
        <v>72</v>
      </c>
      <c r="W22" s="53" t="s">
        <v>73</v>
      </c>
      <c r="X22" s="50"/>
      <c r="Y22" s="50"/>
      <c r="Z22" s="50"/>
      <c r="AA22" s="50"/>
      <c r="AB22" s="51"/>
    </row>
    <row r="23" spans="2:28" ht="31.5" customHeight="1">
      <c r="B23" s="170" t="s">
        <v>74</v>
      </c>
      <c r="C23" s="171"/>
      <c r="D23" s="50"/>
      <c r="E23" s="50"/>
      <c r="F23" s="50"/>
      <c r="G23" s="50"/>
      <c r="H23" s="51"/>
      <c r="L23" s="170" t="s">
        <v>74</v>
      </c>
      <c r="M23" s="171"/>
      <c r="N23" s="50"/>
      <c r="O23" s="50"/>
      <c r="P23" s="50"/>
      <c r="Q23" s="50"/>
      <c r="R23" s="51"/>
      <c r="V23" s="170" t="s">
        <v>74</v>
      </c>
      <c r="W23" s="171"/>
      <c r="X23" s="50"/>
      <c r="Y23" s="50"/>
      <c r="Z23" s="50"/>
      <c r="AA23" s="50"/>
      <c r="AB23" s="51"/>
    </row>
    <row r="24" spans="2:28" ht="31.5" customHeight="1">
      <c r="B24" s="148" t="s">
        <v>75</v>
      </c>
      <c r="C24" s="149"/>
      <c r="D24" s="50"/>
      <c r="E24" s="50"/>
      <c r="F24" s="50"/>
      <c r="G24" s="50"/>
      <c r="H24" s="51"/>
      <c r="L24" s="148" t="s">
        <v>75</v>
      </c>
      <c r="M24" s="149"/>
      <c r="N24" s="50"/>
      <c r="O24" s="50"/>
      <c r="P24" s="50"/>
      <c r="Q24" s="50"/>
      <c r="R24" s="51"/>
      <c r="V24" s="148" t="s">
        <v>75</v>
      </c>
      <c r="W24" s="149"/>
      <c r="X24" s="50"/>
      <c r="Y24" s="50"/>
      <c r="Z24" s="50"/>
      <c r="AA24" s="50"/>
      <c r="AB24" s="51"/>
    </row>
    <row r="25" spans="2:28" ht="52.5" customHeight="1">
      <c r="B25" s="71" t="s">
        <v>76</v>
      </c>
      <c r="C25" s="53" t="s">
        <v>77</v>
      </c>
      <c r="D25" s="50"/>
      <c r="E25" s="50"/>
      <c r="F25" s="50"/>
      <c r="G25" s="50"/>
      <c r="H25" s="51"/>
      <c r="L25" s="71" t="s">
        <v>76</v>
      </c>
      <c r="M25" s="53" t="s">
        <v>77</v>
      </c>
      <c r="N25" s="50"/>
      <c r="O25" s="50"/>
      <c r="P25" s="50"/>
      <c r="Q25" s="50"/>
      <c r="R25" s="51"/>
      <c r="V25" s="71" t="s">
        <v>76</v>
      </c>
      <c r="W25" s="53" t="s">
        <v>77</v>
      </c>
      <c r="X25" s="50"/>
      <c r="Y25" s="50"/>
      <c r="Z25" s="50"/>
      <c r="AA25" s="50"/>
      <c r="AB25" s="51"/>
    </row>
    <row r="26" spans="2:28">
      <c r="B26" s="178" t="s">
        <v>179</v>
      </c>
      <c r="C26" s="179"/>
      <c r="D26" s="50"/>
      <c r="E26" s="50"/>
      <c r="F26" s="50"/>
      <c r="G26" s="50"/>
      <c r="H26" s="51"/>
      <c r="L26" s="73"/>
      <c r="M26" s="53"/>
      <c r="N26" s="50"/>
      <c r="O26" s="50"/>
      <c r="P26" s="50"/>
      <c r="Q26" s="50"/>
      <c r="R26" s="51"/>
      <c r="V26" s="73"/>
      <c r="W26" s="53"/>
      <c r="X26" s="50"/>
      <c r="Y26" s="50"/>
      <c r="Z26" s="50"/>
      <c r="AA26" s="50"/>
      <c r="AB26" s="51"/>
    </row>
    <row r="27" spans="2:28" ht="67.5" customHeight="1">
      <c r="B27" s="48" t="s">
        <v>78</v>
      </c>
      <c r="C27" s="53" t="s">
        <v>79</v>
      </c>
      <c r="D27" s="50"/>
      <c r="E27" s="50"/>
      <c r="F27" s="50"/>
      <c r="G27" s="50"/>
      <c r="H27" s="51"/>
      <c r="L27" s="48" t="s">
        <v>78</v>
      </c>
      <c r="M27" s="53" t="s">
        <v>79</v>
      </c>
      <c r="N27" s="50"/>
      <c r="O27" s="50"/>
      <c r="P27" s="50"/>
      <c r="Q27" s="50"/>
      <c r="R27" s="51"/>
      <c r="V27" s="48" t="s">
        <v>78</v>
      </c>
      <c r="W27" s="53" t="s">
        <v>79</v>
      </c>
      <c r="X27" s="50"/>
      <c r="Y27" s="50"/>
      <c r="Z27" s="50"/>
      <c r="AA27" s="50"/>
      <c r="AB27" s="51"/>
    </row>
    <row r="28" spans="2:28">
      <c r="B28" s="48" t="s">
        <v>80</v>
      </c>
      <c r="C28" s="49" t="s">
        <v>81</v>
      </c>
      <c r="D28" s="50"/>
      <c r="E28" s="50"/>
      <c r="F28" s="50"/>
      <c r="G28" s="50"/>
      <c r="H28" s="51"/>
      <c r="L28" s="48" t="s">
        <v>80</v>
      </c>
      <c r="M28" s="49" t="s">
        <v>81</v>
      </c>
      <c r="N28" s="50"/>
      <c r="O28" s="50"/>
      <c r="P28" s="50"/>
      <c r="Q28" s="50"/>
      <c r="R28" s="51"/>
      <c r="V28" s="48" t="s">
        <v>80</v>
      </c>
      <c r="W28" s="49" t="s">
        <v>81</v>
      </c>
      <c r="X28" s="50"/>
      <c r="Y28" s="50"/>
      <c r="Z28" s="50"/>
      <c r="AA28" s="50"/>
      <c r="AB28" s="51"/>
    </row>
    <row r="29" spans="2:28" ht="45" customHeight="1">
      <c r="B29" s="48" t="s">
        <v>82</v>
      </c>
      <c r="C29" s="53" t="s">
        <v>83</v>
      </c>
      <c r="D29" s="50"/>
      <c r="E29" s="50"/>
      <c r="F29" s="50"/>
      <c r="G29" s="50"/>
      <c r="H29" s="51"/>
      <c r="L29" s="48" t="s">
        <v>82</v>
      </c>
      <c r="M29" s="53" t="s">
        <v>83</v>
      </c>
      <c r="N29" s="50"/>
      <c r="O29" s="50"/>
      <c r="P29" s="50"/>
      <c r="Q29" s="50"/>
      <c r="R29" s="51"/>
      <c r="V29" s="48" t="s">
        <v>82</v>
      </c>
      <c r="W29" s="53" t="s">
        <v>83</v>
      </c>
      <c r="X29" s="50"/>
      <c r="Y29" s="50"/>
      <c r="Z29" s="50"/>
      <c r="AA29" s="50"/>
      <c r="AB29" s="51"/>
    </row>
    <row r="30" spans="2:28" ht="18" customHeight="1">
      <c r="B30" s="48" t="s">
        <v>84</v>
      </c>
      <c r="C30" s="53" t="s">
        <v>85</v>
      </c>
      <c r="D30" s="50"/>
      <c r="E30" s="50"/>
      <c r="F30" s="50"/>
      <c r="G30" s="50"/>
      <c r="H30" s="51"/>
      <c r="L30" s="48" t="s">
        <v>84</v>
      </c>
      <c r="M30" s="53" t="s">
        <v>85</v>
      </c>
      <c r="N30" s="50"/>
      <c r="O30" s="50"/>
      <c r="P30" s="50"/>
      <c r="Q30" s="50"/>
      <c r="R30" s="51"/>
      <c r="V30" s="48" t="s">
        <v>84</v>
      </c>
      <c r="W30" s="53" t="s">
        <v>85</v>
      </c>
      <c r="X30" s="50"/>
      <c r="Y30" s="50"/>
      <c r="Z30" s="50"/>
      <c r="AA30" s="50"/>
      <c r="AB30" s="51"/>
    </row>
    <row r="31" spans="2:28">
      <c r="B31" s="48" t="s">
        <v>86</v>
      </c>
      <c r="C31" s="49"/>
      <c r="D31" s="50"/>
      <c r="E31" s="50"/>
      <c r="F31" s="50"/>
      <c r="G31" s="50"/>
      <c r="H31" s="51"/>
      <c r="L31" s="48" t="s">
        <v>86</v>
      </c>
      <c r="M31" s="49"/>
      <c r="N31" s="50"/>
      <c r="O31" s="50"/>
      <c r="P31" s="50"/>
      <c r="Q31" s="50"/>
      <c r="R31" s="51"/>
      <c r="V31" s="48" t="s">
        <v>86</v>
      </c>
      <c r="W31" s="49"/>
      <c r="X31" s="50"/>
      <c r="Y31" s="50"/>
      <c r="Z31" s="50"/>
      <c r="AA31" s="50"/>
      <c r="AB31" s="51"/>
    </row>
    <row r="32" spans="2:28">
      <c r="B32" s="48" t="s">
        <v>87</v>
      </c>
      <c r="C32" s="49" t="s">
        <v>88</v>
      </c>
      <c r="D32" s="50"/>
      <c r="E32" s="50"/>
      <c r="F32" s="50"/>
      <c r="G32" s="50"/>
      <c r="H32" s="51"/>
      <c r="L32" s="48" t="s">
        <v>87</v>
      </c>
      <c r="M32" s="49" t="s">
        <v>88</v>
      </c>
      <c r="N32" s="50"/>
      <c r="O32" s="50"/>
      <c r="P32" s="50"/>
      <c r="Q32" s="50"/>
      <c r="R32" s="51"/>
      <c r="V32" s="48" t="s">
        <v>87</v>
      </c>
      <c r="W32" s="49" t="s">
        <v>88</v>
      </c>
      <c r="X32" s="50"/>
      <c r="Y32" s="50"/>
      <c r="Z32" s="50"/>
      <c r="AA32" s="50"/>
      <c r="AB32" s="51"/>
    </row>
    <row r="33" spans="2:28" ht="35.25" customHeight="1">
      <c r="B33" s="48" t="s">
        <v>89</v>
      </c>
      <c r="C33" s="53" t="s">
        <v>90</v>
      </c>
      <c r="D33" s="50"/>
      <c r="E33" s="50"/>
      <c r="F33" s="50"/>
      <c r="G33" s="50"/>
      <c r="H33" s="50"/>
      <c r="L33" s="48" t="s">
        <v>89</v>
      </c>
      <c r="M33" s="53" t="s">
        <v>90</v>
      </c>
      <c r="N33" s="50"/>
      <c r="O33" s="50"/>
      <c r="P33" s="50"/>
      <c r="Q33" s="50"/>
      <c r="R33" s="51"/>
      <c r="V33" s="48" t="s">
        <v>89</v>
      </c>
      <c r="W33" s="53" t="s">
        <v>90</v>
      </c>
      <c r="X33" s="50"/>
      <c r="Y33" s="50"/>
      <c r="Z33" s="50"/>
      <c r="AA33" s="50"/>
      <c r="AB33" s="51"/>
    </row>
    <row r="34" spans="2:28" s="97" customFormat="1">
      <c r="B34" s="93" t="s">
        <v>156</v>
      </c>
      <c r="C34" s="94" t="s">
        <v>157</v>
      </c>
      <c r="D34" s="95"/>
      <c r="E34" s="95"/>
      <c r="F34" s="95"/>
      <c r="G34" s="95"/>
      <c r="H34" s="96"/>
      <c r="L34" s="93" t="s">
        <v>156</v>
      </c>
      <c r="M34" s="94" t="s">
        <v>157</v>
      </c>
      <c r="N34" s="95"/>
      <c r="O34" s="95"/>
      <c r="P34" s="95"/>
      <c r="Q34" s="95"/>
      <c r="R34" s="98"/>
      <c r="V34" s="93" t="s">
        <v>156</v>
      </c>
      <c r="W34" s="94" t="s">
        <v>157</v>
      </c>
      <c r="X34" s="95"/>
      <c r="Y34" s="95"/>
      <c r="Z34" s="95"/>
      <c r="AA34" s="95"/>
      <c r="AB34" s="98"/>
    </row>
    <row r="35" spans="2:28" ht="108" customHeight="1">
      <c r="B35" s="48" t="s">
        <v>48</v>
      </c>
      <c r="C35" s="53" t="s">
        <v>158</v>
      </c>
      <c r="D35" s="50"/>
      <c r="E35" s="50"/>
      <c r="F35" s="50"/>
      <c r="G35" s="50"/>
      <c r="H35" s="51"/>
      <c r="L35" s="48" t="s">
        <v>48</v>
      </c>
      <c r="M35" s="53" t="s">
        <v>91</v>
      </c>
      <c r="N35" s="50"/>
      <c r="O35" s="50"/>
      <c r="P35" s="50"/>
      <c r="Q35" s="50"/>
      <c r="R35" s="51"/>
      <c r="V35" s="48" t="s">
        <v>48</v>
      </c>
      <c r="W35" s="53" t="s">
        <v>91</v>
      </c>
      <c r="X35" s="50"/>
      <c r="Y35" s="50"/>
      <c r="Z35" s="50"/>
      <c r="AA35" s="50"/>
      <c r="AB35" s="51"/>
    </row>
    <row r="36" spans="2:28" ht="99" customHeight="1">
      <c r="B36" s="71" t="s">
        <v>52</v>
      </c>
      <c r="C36" s="53" t="s">
        <v>158</v>
      </c>
      <c r="D36" s="50"/>
      <c r="E36" s="50"/>
      <c r="F36" s="50"/>
      <c r="G36" s="50"/>
      <c r="H36" s="51"/>
      <c r="L36" s="71" t="s">
        <v>52</v>
      </c>
      <c r="M36" s="53" t="s">
        <v>91</v>
      </c>
      <c r="N36" s="50"/>
      <c r="O36" s="50"/>
      <c r="P36" s="50"/>
      <c r="Q36" s="50"/>
      <c r="R36" s="51"/>
      <c r="V36" s="71" t="s">
        <v>52</v>
      </c>
      <c r="W36" s="53" t="s">
        <v>91</v>
      </c>
      <c r="X36" s="50"/>
      <c r="Y36" s="50"/>
      <c r="Z36" s="50"/>
      <c r="AA36" s="50"/>
      <c r="AB36" s="51"/>
    </row>
    <row r="37" spans="2:28" ht="35.25" customHeight="1">
      <c r="B37" s="71" t="s">
        <v>55</v>
      </c>
      <c r="C37" s="53" t="s">
        <v>56</v>
      </c>
      <c r="D37" s="50"/>
      <c r="E37" s="50"/>
      <c r="F37" s="50"/>
      <c r="G37" s="50"/>
      <c r="H37" s="51"/>
      <c r="L37" s="71" t="s">
        <v>55</v>
      </c>
      <c r="M37" s="53" t="s">
        <v>56</v>
      </c>
      <c r="N37" s="50"/>
      <c r="O37" s="50"/>
      <c r="P37" s="50"/>
      <c r="Q37" s="50"/>
      <c r="R37" s="51"/>
      <c r="V37" s="71" t="s">
        <v>55</v>
      </c>
      <c r="W37" s="53" t="s">
        <v>56</v>
      </c>
      <c r="X37" s="50"/>
      <c r="Y37" s="50"/>
      <c r="Z37" s="50"/>
      <c r="AA37" s="50"/>
      <c r="AB37" s="51"/>
    </row>
    <row r="38" spans="2:28" ht="33" customHeight="1">
      <c r="B38" s="48" t="s">
        <v>92</v>
      </c>
      <c r="C38" s="53" t="s">
        <v>93</v>
      </c>
      <c r="D38" s="50"/>
      <c r="E38" s="50"/>
      <c r="F38" s="50"/>
      <c r="G38" s="50"/>
      <c r="H38" s="51"/>
      <c r="L38" s="48" t="s">
        <v>92</v>
      </c>
      <c r="M38" s="53" t="s">
        <v>93</v>
      </c>
      <c r="N38" s="50"/>
      <c r="O38" s="50"/>
      <c r="P38" s="50"/>
      <c r="Q38" s="50"/>
      <c r="R38" s="51"/>
      <c r="V38" s="48" t="s">
        <v>92</v>
      </c>
      <c r="W38" s="53" t="s">
        <v>93</v>
      </c>
      <c r="X38" s="50"/>
      <c r="Y38" s="50"/>
      <c r="Z38" s="50"/>
      <c r="AA38" s="50"/>
      <c r="AB38" s="51"/>
    </row>
    <row r="39" spans="2:28" ht="50.25" customHeight="1">
      <c r="B39" s="71" t="s">
        <v>94</v>
      </c>
      <c r="C39" s="53" t="s">
        <v>159</v>
      </c>
      <c r="D39" s="50"/>
      <c r="E39" s="50"/>
      <c r="F39" s="50"/>
      <c r="G39" s="50"/>
      <c r="H39" s="51"/>
      <c r="L39" s="71" t="s">
        <v>94</v>
      </c>
      <c r="M39" s="49"/>
      <c r="N39" s="50"/>
      <c r="O39" s="50"/>
      <c r="P39" s="50"/>
      <c r="Q39" s="50"/>
      <c r="R39" s="51"/>
      <c r="V39" s="71" t="s">
        <v>94</v>
      </c>
      <c r="W39" s="49"/>
      <c r="X39" s="50"/>
      <c r="Y39" s="50"/>
      <c r="Z39" s="50"/>
      <c r="AA39" s="50"/>
      <c r="AB39" s="51"/>
    </row>
    <row r="40" spans="2:28" ht="57">
      <c r="B40" s="48" t="s">
        <v>95</v>
      </c>
      <c r="C40" s="53" t="s">
        <v>160</v>
      </c>
      <c r="D40" s="50"/>
      <c r="E40" s="50"/>
      <c r="F40" s="50"/>
      <c r="G40" s="50"/>
      <c r="H40" s="51"/>
      <c r="L40" s="48" t="s">
        <v>95</v>
      </c>
      <c r="M40" s="53" t="s">
        <v>96</v>
      </c>
      <c r="N40" s="50"/>
      <c r="O40" s="50"/>
      <c r="P40" s="50"/>
      <c r="Q40" s="50"/>
      <c r="R40" s="51"/>
      <c r="V40" s="48" t="s">
        <v>95</v>
      </c>
      <c r="W40" s="53" t="s">
        <v>96</v>
      </c>
      <c r="X40" s="50"/>
      <c r="Y40" s="50"/>
      <c r="Z40" s="50"/>
      <c r="AA40" s="50"/>
      <c r="AB40" s="51"/>
    </row>
    <row r="41" spans="2:28" ht="71.25">
      <c r="B41" s="48" t="s">
        <v>97</v>
      </c>
      <c r="C41" s="53" t="s">
        <v>161</v>
      </c>
      <c r="D41" s="50"/>
      <c r="E41" s="50"/>
      <c r="F41" s="50"/>
      <c r="G41" s="50"/>
      <c r="H41" s="51"/>
      <c r="L41" s="48" t="s">
        <v>97</v>
      </c>
      <c r="M41" s="53" t="s">
        <v>98</v>
      </c>
      <c r="N41" s="50"/>
      <c r="O41" s="50"/>
      <c r="P41" s="50"/>
      <c r="Q41" s="50"/>
      <c r="R41" s="51"/>
      <c r="V41" s="48" t="s">
        <v>97</v>
      </c>
      <c r="W41" s="53" t="s">
        <v>98</v>
      </c>
      <c r="X41" s="50"/>
      <c r="Y41" s="50"/>
      <c r="Z41" s="50"/>
      <c r="AA41" s="50"/>
      <c r="AB41" s="51"/>
    </row>
    <row r="42" spans="2:28">
      <c r="B42" s="2"/>
      <c r="C42" s="3"/>
      <c r="H42" s="4"/>
      <c r="L42" s="2"/>
      <c r="M42" s="3"/>
      <c r="R42" s="4"/>
      <c r="V42" s="2"/>
      <c r="W42" s="3"/>
      <c r="AB42" s="4"/>
    </row>
    <row r="43" spans="2:28" ht="15">
      <c r="B43" s="59" t="s">
        <v>99</v>
      </c>
      <c r="C43" s="63" t="s">
        <v>162</v>
      </c>
      <c r="H43" s="4"/>
      <c r="L43" s="59" t="s">
        <v>99</v>
      </c>
      <c r="M43" s="63"/>
      <c r="R43" s="4"/>
      <c r="V43" s="59" t="s">
        <v>99</v>
      </c>
      <c r="W43" s="63"/>
      <c r="AB43" s="4"/>
    </row>
    <row r="44" spans="2:28" ht="15" customHeight="1">
      <c r="B44" s="45" t="s">
        <v>100</v>
      </c>
      <c r="C44" s="64" t="s">
        <v>101</v>
      </c>
      <c r="D44" s="46"/>
      <c r="E44" s="46"/>
      <c r="F44" s="46"/>
      <c r="G44" s="46"/>
      <c r="H44" s="47"/>
      <c r="L44" s="45" t="s">
        <v>100</v>
      </c>
      <c r="M44" s="64" t="s">
        <v>101</v>
      </c>
      <c r="N44" s="46"/>
      <c r="O44" s="46"/>
      <c r="P44" s="46"/>
      <c r="Q44" s="46"/>
      <c r="R44" s="47"/>
      <c r="V44" s="45" t="s">
        <v>100</v>
      </c>
      <c r="W44" s="64" t="s">
        <v>101</v>
      </c>
      <c r="X44" s="46"/>
      <c r="Y44" s="46"/>
      <c r="Z44" s="46"/>
      <c r="AA44" s="46"/>
      <c r="AB44" s="47"/>
    </row>
    <row r="45" spans="2:28" ht="15" customHeight="1">
      <c r="B45" s="48" t="s">
        <v>102</v>
      </c>
      <c r="C45" s="49"/>
      <c r="D45" s="50"/>
      <c r="E45" s="50"/>
      <c r="F45" s="50"/>
      <c r="G45" s="50"/>
      <c r="H45" s="51"/>
      <c r="L45" s="48" t="s">
        <v>102</v>
      </c>
      <c r="M45" s="49"/>
      <c r="N45" s="50"/>
      <c r="O45" s="50"/>
      <c r="P45" s="50"/>
      <c r="Q45" s="50"/>
      <c r="R45" s="51"/>
      <c r="V45" s="48" t="s">
        <v>102</v>
      </c>
      <c r="W45" s="49"/>
      <c r="X45" s="50"/>
      <c r="Y45" s="50"/>
      <c r="Z45" s="50"/>
      <c r="AA45" s="50"/>
      <c r="AB45" s="51"/>
    </row>
    <row r="46" spans="2:28" ht="15" customHeight="1">
      <c r="B46" s="48" t="s">
        <v>103</v>
      </c>
      <c r="C46" s="49"/>
      <c r="D46" s="50"/>
      <c r="E46" s="50"/>
      <c r="F46" s="50"/>
      <c r="G46" s="50"/>
      <c r="H46" s="51"/>
      <c r="L46" s="48" t="s">
        <v>103</v>
      </c>
      <c r="M46" s="49"/>
      <c r="N46" s="50"/>
      <c r="O46" s="50"/>
      <c r="P46" s="50"/>
      <c r="Q46" s="50"/>
      <c r="R46" s="51"/>
      <c r="V46" s="48" t="s">
        <v>103</v>
      </c>
      <c r="W46" s="49"/>
      <c r="X46" s="50"/>
      <c r="Y46" s="50"/>
      <c r="Z46" s="50"/>
      <c r="AA46" s="50"/>
      <c r="AB46" s="51"/>
    </row>
    <row r="47" spans="2:28" ht="15" customHeight="1">
      <c r="B47" s="48" t="s">
        <v>104</v>
      </c>
      <c r="C47" s="49"/>
      <c r="D47" s="50"/>
      <c r="E47" s="50"/>
      <c r="F47" s="50"/>
      <c r="G47" s="50"/>
      <c r="H47" s="51"/>
      <c r="L47" s="48" t="s">
        <v>104</v>
      </c>
      <c r="M47" s="49"/>
      <c r="N47" s="50"/>
      <c r="O47" s="50"/>
      <c r="P47" s="50"/>
      <c r="Q47" s="50"/>
      <c r="R47" s="51"/>
      <c r="V47" s="48" t="s">
        <v>104</v>
      </c>
      <c r="W47" s="49"/>
      <c r="X47" s="50"/>
      <c r="Y47" s="50"/>
      <c r="Z47" s="50"/>
      <c r="AA47" s="50"/>
      <c r="AB47" s="51"/>
    </row>
    <row r="48" spans="2:28" ht="30" customHeight="1">
      <c r="B48" s="48" t="s">
        <v>105</v>
      </c>
      <c r="C48" s="53" t="s">
        <v>106</v>
      </c>
      <c r="D48" s="50"/>
      <c r="E48" s="50"/>
      <c r="F48" s="50"/>
      <c r="G48" s="50"/>
      <c r="H48" s="51"/>
      <c r="L48" s="48" t="s">
        <v>105</v>
      </c>
      <c r="M48" s="53" t="s">
        <v>106</v>
      </c>
      <c r="N48" s="50"/>
      <c r="O48" s="50"/>
      <c r="P48" s="50"/>
      <c r="Q48" s="50"/>
      <c r="R48" s="51"/>
      <c r="V48" s="48" t="s">
        <v>105</v>
      </c>
      <c r="W48" s="53" t="s">
        <v>106</v>
      </c>
      <c r="X48" s="50"/>
      <c r="Y48" s="50"/>
      <c r="Z48" s="50"/>
      <c r="AA48" s="50"/>
      <c r="AB48" s="51"/>
    </row>
    <row r="49" spans="2:28" ht="15" customHeight="1">
      <c r="B49" s="48" t="s">
        <v>107</v>
      </c>
      <c r="C49" s="49" t="s">
        <v>108</v>
      </c>
      <c r="D49" s="50"/>
      <c r="E49" s="50"/>
      <c r="F49" s="50"/>
      <c r="G49" s="50"/>
      <c r="H49" s="51"/>
      <c r="L49" s="48" t="s">
        <v>107</v>
      </c>
      <c r="M49" s="49" t="s">
        <v>108</v>
      </c>
      <c r="N49" s="50"/>
      <c r="O49" s="50"/>
      <c r="P49" s="50"/>
      <c r="Q49" s="50"/>
      <c r="R49" s="51"/>
      <c r="V49" s="48" t="s">
        <v>107</v>
      </c>
      <c r="W49" s="49" t="s">
        <v>108</v>
      </c>
      <c r="X49" s="50"/>
      <c r="Y49" s="50"/>
      <c r="Z49" s="50"/>
      <c r="AA49" s="50"/>
      <c r="AB49" s="51"/>
    </row>
    <row r="50" spans="2:28" ht="15" customHeight="1">
      <c r="B50" s="48"/>
      <c r="C50" s="49"/>
      <c r="D50" s="50"/>
      <c r="E50" s="50"/>
      <c r="F50" s="50"/>
      <c r="G50" s="50"/>
      <c r="H50" s="51"/>
      <c r="L50" s="48"/>
      <c r="M50" s="49"/>
      <c r="N50" s="50"/>
      <c r="O50" s="50"/>
      <c r="P50" s="50"/>
      <c r="Q50" s="50"/>
      <c r="R50" s="51"/>
      <c r="V50" s="48"/>
      <c r="W50" s="49"/>
      <c r="X50" s="50"/>
      <c r="Y50" s="50"/>
      <c r="Z50" s="50"/>
      <c r="AA50" s="50"/>
      <c r="AB50" s="51"/>
    </row>
    <row r="51" spans="2:28" ht="30" customHeight="1">
      <c r="B51" s="48" t="s">
        <v>109</v>
      </c>
      <c r="C51" s="53" t="s">
        <v>110</v>
      </c>
      <c r="D51" s="50"/>
      <c r="E51" s="50"/>
      <c r="F51" s="50"/>
      <c r="G51" s="50"/>
      <c r="H51" s="51"/>
      <c r="L51" s="48" t="s">
        <v>109</v>
      </c>
      <c r="M51" s="53" t="s">
        <v>110</v>
      </c>
      <c r="N51" s="50"/>
      <c r="O51" s="50"/>
      <c r="P51" s="50"/>
      <c r="Q51" s="50"/>
      <c r="R51" s="51"/>
      <c r="V51" s="48" t="s">
        <v>109</v>
      </c>
      <c r="W51" s="53" t="s">
        <v>110</v>
      </c>
      <c r="X51" s="50"/>
      <c r="Y51" s="50"/>
      <c r="Z51" s="50"/>
      <c r="AA51" s="50"/>
      <c r="AB51" s="51"/>
    </row>
    <row r="52" spans="2:28" ht="15" customHeight="1">
      <c r="B52" s="176" t="s">
        <v>111</v>
      </c>
      <c r="C52" s="177"/>
      <c r="D52" s="50"/>
      <c r="E52" s="50"/>
      <c r="F52" s="50"/>
      <c r="G52" s="50"/>
      <c r="H52" s="51"/>
      <c r="L52" s="176" t="s">
        <v>111</v>
      </c>
      <c r="M52" s="177"/>
      <c r="N52" s="50"/>
      <c r="O52" s="50"/>
      <c r="P52" s="50"/>
      <c r="Q52" s="50"/>
      <c r="R52" s="51"/>
      <c r="V52" s="176" t="s">
        <v>111</v>
      </c>
      <c r="W52" s="177"/>
      <c r="X52" s="50"/>
      <c r="Y52" s="50"/>
      <c r="Z52" s="50"/>
      <c r="AA52" s="50"/>
      <c r="AB52" s="51"/>
    </row>
    <row r="53" spans="2:28">
      <c r="B53" s="2"/>
      <c r="C53" s="3"/>
      <c r="H53" s="4"/>
      <c r="L53" s="2"/>
      <c r="M53" s="3"/>
      <c r="R53" s="4"/>
      <c r="V53" s="2"/>
      <c r="W53" s="3"/>
      <c r="AB53" s="4"/>
    </row>
    <row r="54" spans="2:28" ht="15">
      <c r="B54" s="146" t="s">
        <v>112</v>
      </c>
      <c r="C54" s="147"/>
      <c r="H54" s="4"/>
      <c r="L54" s="146" t="s">
        <v>112</v>
      </c>
      <c r="M54" s="147"/>
      <c r="R54" s="4"/>
      <c r="V54" s="146" t="s">
        <v>112</v>
      </c>
      <c r="W54" s="147"/>
      <c r="AB54" s="4"/>
    </row>
    <row r="55" spans="2:28">
      <c r="B55" s="45" t="s">
        <v>113</v>
      </c>
      <c r="C55" s="64"/>
      <c r="D55" s="50"/>
      <c r="E55" s="50"/>
      <c r="F55" s="50"/>
      <c r="G55" s="50"/>
      <c r="H55" s="51"/>
      <c r="L55" s="45" t="s">
        <v>113</v>
      </c>
      <c r="M55" s="64"/>
      <c r="N55" s="50"/>
      <c r="O55" s="50"/>
      <c r="P55" s="50"/>
      <c r="Q55" s="50"/>
      <c r="R55" s="51"/>
      <c r="V55" s="45" t="s">
        <v>113</v>
      </c>
      <c r="W55" s="64"/>
      <c r="X55" s="50"/>
      <c r="Y55" s="50"/>
      <c r="Z55" s="50"/>
      <c r="AA55" s="50"/>
      <c r="AB55" s="51"/>
    </row>
    <row r="56" spans="2:28">
      <c r="B56" s="48" t="s">
        <v>114</v>
      </c>
      <c r="C56" s="49" t="s">
        <v>115</v>
      </c>
      <c r="D56" s="50"/>
      <c r="E56" s="50"/>
      <c r="F56" s="50"/>
      <c r="G56" s="50"/>
      <c r="H56" s="51"/>
      <c r="L56" s="48" t="s">
        <v>114</v>
      </c>
      <c r="M56" s="49" t="s">
        <v>115</v>
      </c>
      <c r="N56" s="50"/>
      <c r="O56" s="50"/>
      <c r="P56" s="50"/>
      <c r="Q56" s="50"/>
      <c r="R56" s="51"/>
      <c r="V56" s="48" t="s">
        <v>114</v>
      </c>
      <c r="W56" s="49" t="s">
        <v>115</v>
      </c>
      <c r="X56" s="50"/>
      <c r="Y56" s="50"/>
      <c r="Z56" s="50"/>
      <c r="AA56" s="50"/>
      <c r="AB56" s="51"/>
    </row>
    <row r="57" spans="2:28">
      <c r="B57" s="48" t="s">
        <v>116</v>
      </c>
      <c r="C57" s="49" t="s">
        <v>117</v>
      </c>
      <c r="D57" s="50"/>
      <c r="E57" s="50"/>
      <c r="F57" s="50"/>
      <c r="G57" s="50"/>
      <c r="H57" s="51"/>
      <c r="L57" s="48" t="s">
        <v>116</v>
      </c>
      <c r="M57" s="49" t="s">
        <v>117</v>
      </c>
      <c r="N57" s="50"/>
      <c r="O57" s="50"/>
      <c r="P57" s="50"/>
      <c r="Q57" s="50"/>
      <c r="R57" s="51"/>
      <c r="V57" s="48" t="s">
        <v>116</v>
      </c>
      <c r="W57" s="49" t="s">
        <v>117</v>
      </c>
      <c r="X57" s="50"/>
      <c r="Y57" s="50"/>
      <c r="Z57" s="50"/>
      <c r="AA57" s="50"/>
      <c r="AB57" s="51"/>
    </row>
    <row r="58" spans="2:28">
      <c r="B58" s="48" t="s">
        <v>118</v>
      </c>
      <c r="C58" s="49"/>
      <c r="D58" s="50"/>
      <c r="E58" s="50"/>
      <c r="F58" s="50"/>
      <c r="G58" s="50"/>
      <c r="H58" s="51"/>
      <c r="L58" s="48" t="s">
        <v>118</v>
      </c>
      <c r="M58" s="49"/>
      <c r="N58" s="50"/>
      <c r="O58" s="50"/>
      <c r="P58" s="50"/>
      <c r="Q58" s="50"/>
      <c r="R58" s="51"/>
      <c r="V58" s="48" t="s">
        <v>118</v>
      </c>
      <c r="W58" s="49"/>
      <c r="X58" s="50"/>
      <c r="Y58" s="50"/>
      <c r="Z58" s="50"/>
      <c r="AA58" s="50"/>
      <c r="AB58" s="51"/>
    </row>
    <row r="59" spans="2:28">
      <c r="B59" s="48" t="s">
        <v>119</v>
      </c>
      <c r="C59" s="49"/>
      <c r="D59" s="50"/>
      <c r="E59" s="50"/>
      <c r="F59" s="50"/>
      <c r="G59" s="50"/>
      <c r="H59" s="51"/>
      <c r="L59" s="48" t="s">
        <v>119</v>
      </c>
      <c r="M59" s="49"/>
      <c r="N59" s="50"/>
      <c r="O59" s="50"/>
      <c r="P59" s="50"/>
      <c r="Q59" s="50"/>
      <c r="R59" s="51"/>
      <c r="V59" s="48" t="s">
        <v>119</v>
      </c>
      <c r="W59" s="49"/>
      <c r="X59" s="50"/>
      <c r="Y59" s="50"/>
      <c r="Z59" s="50"/>
      <c r="AA59" s="50"/>
      <c r="AB59" s="51"/>
    </row>
    <row r="60" spans="2:28">
      <c r="B60" s="176" t="s">
        <v>120</v>
      </c>
      <c r="C60" s="177"/>
      <c r="D60" s="50"/>
      <c r="E60" s="50"/>
      <c r="F60" s="50"/>
      <c r="G60" s="50"/>
      <c r="H60" s="51"/>
      <c r="L60" s="176" t="s">
        <v>120</v>
      </c>
      <c r="M60" s="177"/>
      <c r="N60" s="50"/>
      <c r="O60" s="50"/>
      <c r="P60" s="50"/>
      <c r="Q60" s="50"/>
      <c r="R60" s="51"/>
      <c r="V60" s="176" t="s">
        <v>120</v>
      </c>
      <c r="W60" s="177"/>
      <c r="X60" s="50"/>
      <c r="Y60" s="50"/>
      <c r="Z60" s="50"/>
      <c r="AA60" s="50"/>
      <c r="AB60" s="51"/>
    </row>
    <row r="61" spans="2:28" ht="61.5" customHeight="1">
      <c r="B61" s="48"/>
      <c r="C61" s="53" t="s">
        <v>121</v>
      </c>
      <c r="D61" s="50"/>
      <c r="E61" s="50"/>
      <c r="F61" s="50"/>
      <c r="G61" s="50"/>
      <c r="H61" s="51"/>
      <c r="L61" s="48"/>
      <c r="M61" s="53" t="s">
        <v>121</v>
      </c>
      <c r="N61" s="50"/>
      <c r="O61" s="50"/>
      <c r="P61" s="50"/>
      <c r="Q61" s="50"/>
      <c r="R61" s="51"/>
      <c r="V61" s="48"/>
      <c r="W61" s="53" t="s">
        <v>121</v>
      </c>
      <c r="X61" s="50"/>
      <c r="Y61" s="50"/>
      <c r="Z61" s="50"/>
      <c r="AA61" s="50"/>
      <c r="AB61" s="51"/>
    </row>
    <row r="62" spans="2:28">
      <c r="B62" s="176" t="s">
        <v>122</v>
      </c>
      <c r="C62" s="177"/>
      <c r="D62" s="50"/>
      <c r="E62" s="50"/>
      <c r="F62" s="50"/>
      <c r="G62" s="50"/>
      <c r="H62" s="51"/>
      <c r="L62" s="176" t="s">
        <v>122</v>
      </c>
      <c r="M62" s="177"/>
      <c r="N62" s="50"/>
      <c r="O62" s="50"/>
      <c r="P62" s="50"/>
      <c r="Q62" s="50"/>
      <c r="R62" s="51"/>
      <c r="V62" s="176" t="s">
        <v>122</v>
      </c>
      <c r="W62" s="177"/>
      <c r="X62" s="50"/>
      <c r="Y62" s="50"/>
      <c r="Z62" s="50"/>
      <c r="AA62" s="50"/>
      <c r="AB62" s="51"/>
    </row>
    <row r="63" spans="2:28">
      <c r="B63" s="48"/>
      <c r="C63" s="49" t="s">
        <v>123</v>
      </c>
      <c r="D63" s="50"/>
      <c r="E63" s="50"/>
      <c r="F63" s="50"/>
      <c r="G63" s="50"/>
      <c r="H63" s="51"/>
      <c r="L63" s="48"/>
      <c r="M63" s="49" t="s">
        <v>123</v>
      </c>
      <c r="N63" s="50"/>
      <c r="O63" s="50"/>
      <c r="P63" s="50"/>
      <c r="Q63" s="50"/>
      <c r="R63" s="51"/>
      <c r="V63" s="48"/>
      <c r="W63" s="49" t="s">
        <v>123</v>
      </c>
      <c r="X63" s="50"/>
      <c r="Y63" s="50"/>
      <c r="Z63" s="50"/>
      <c r="AA63" s="50"/>
      <c r="AB63" s="51"/>
    </row>
    <row r="64" spans="2:28">
      <c r="B64" s="2"/>
      <c r="C64" s="3"/>
      <c r="H64" s="4"/>
      <c r="L64" s="2"/>
      <c r="M64" s="3"/>
      <c r="R64" s="4"/>
      <c r="V64" s="2"/>
      <c r="W64" s="3"/>
      <c r="AB64" s="4"/>
    </row>
    <row r="65" spans="2:28" ht="15">
      <c r="B65" s="146" t="s">
        <v>124</v>
      </c>
      <c r="C65" s="147"/>
      <c r="H65" s="4"/>
      <c r="L65" s="146" t="s">
        <v>124</v>
      </c>
      <c r="M65" s="147"/>
      <c r="R65" s="4"/>
      <c r="V65" s="146" t="s">
        <v>124</v>
      </c>
      <c r="W65" s="147"/>
      <c r="AB65" s="4"/>
    </row>
    <row r="66" spans="2:28">
      <c r="B66" s="45" t="s">
        <v>113</v>
      </c>
      <c r="C66" s="64"/>
      <c r="D66" s="50"/>
      <c r="E66" s="50"/>
      <c r="F66" s="50"/>
      <c r="G66" s="50"/>
      <c r="H66" s="51"/>
      <c r="L66" s="45" t="s">
        <v>113</v>
      </c>
      <c r="M66" s="64"/>
      <c r="N66" s="50"/>
      <c r="O66" s="50"/>
      <c r="P66" s="50"/>
      <c r="Q66" s="50"/>
      <c r="R66" s="51"/>
      <c r="V66" s="45" t="s">
        <v>113</v>
      </c>
      <c r="W66" s="64"/>
      <c r="X66" s="50"/>
      <c r="Y66" s="50"/>
      <c r="Z66" s="50"/>
      <c r="AA66" s="50"/>
      <c r="AB66" s="51"/>
    </row>
    <row r="67" spans="2:28">
      <c r="B67" s="48" t="s">
        <v>114</v>
      </c>
      <c r="C67" s="49" t="s">
        <v>115</v>
      </c>
      <c r="D67" s="50"/>
      <c r="E67" s="50"/>
      <c r="F67" s="50"/>
      <c r="G67" s="50"/>
      <c r="H67" s="51"/>
      <c r="L67" s="48" t="s">
        <v>114</v>
      </c>
      <c r="M67" s="49" t="s">
        <v>115</v>
      </c>
      <c r="N67" s="50"/>
      <c r="O67" s="50"/>
      <c r="P67" s="50"/>
      <c r="Q67" s="50"/>
      <c r="R67" s="51"/>
      <c r="V67" s="48" t="s">
        <v>114</v>
      </c>
      <c r="W67" s="49" t="s">
        <v>115</v>
      </c>
      <c r="X67" s="50"/>
      <c r="Y67" s="50"/>
      <c r="Z67" s="50"/>
      <c r="AA67" s="50"/>
      <c r="AB67" s="51"/>
    </row>
    <row r="68" spans="2:28">
      <c r="B68" s="48" t="s">
        <v>116</v>
      </c>
      <c r="C68" s="49" t="s">
        <v>117</v>
      </c>
      <c r="D68" s="50"/>
      <c r="E68" s="50"/>
      <c r="F68" s="50"/>
      <c r="G68" s="50"/>
      <c r="H68" s="51"/>
      <c r="L68" s="48" t="s">
        <v>116</v>
      </c>
      <c r="M68" s="49" t="s">
        <v>117</v>
      </c>
      <c r="N68" s="50"/>
      <c r="O68" s="50"/>
      <c r="P68" s="50"/>
      <c r="Q68" s="50"/>
      <c r="R68" s="51"/>
      <c r="V68" s="48" t="s">
        <v>116</v>
      </c>
      <c r="W68" s="49" t="s">
        <v>117</v>
      </c>
      <c r="X68" s="50"/>
      <c r="Y68" s="50"/>
      <c r="Z68" s="50"/>
      <c r="AA68" s="50"/>
      <c r="AB68" s="51"/>
    </row>
    <row r="69" spans="2:28">
      <c r="B69" s="48" t="s">
        <v>118</v>
      </c>
      <c r="C69" s="49"/>
      <c r="D69" s="50"/>
      <c r="E69" s="50"/>
      <c r="F69" s="50"/>
      <c r="G69" s="50"/>
      <c r="H69" s="51"/>
      <c r="L69" s="48" t="s">
        <v>118</v>
      </c>
      <c r="M69" s="49"/>
      <c r="N69" s="50"/>
      <c r="O69" s="50"/>
      <c r="P69" s="50"/>
      <c r="Q69" s="50"/>
      <c r="R69" s="51"/>
      <c r="V69" s="48" t="s">
        <v>118</v>
      </c>
      <c r="W69" s="49"/>
      <c r="X69" s="50"/>
      <c r="Y69" s="50"/>
      <c r="Z69" s="50"/>
      <c r="AA69" s="50"/>
      <c r="AB69" s="51"/>
    </row>
    <row r="70" spans="2:28">
      <c r="B70" s="48" t="s">
        <v>119</v>
      </c>
      <c r="C70" s="49"/>
      <c r="D70" s="50"/>
      <c r="E70" s="50"/>
      <c r="F70" s="50"/>
      <c r="G70" s="50"/>
      <c r="H70" s="51"/>
      <c r="L70" s="48" t="s">
        <v>119</v>
      </c>
      <c r="M70" s="49"/>
      <c r="N70" s="50"/>
      <c r="O70" s="50"/>
      <c r="P70" s="50"/>
      <c r="Q70" s="50"/>
      <c r="R70" s="51"/>
      <c r="V70" s="48" t="s">
        <v>119</v>
      </c>
      <c r="W70" s="49"/>
      <c r="X70" s="50"/>
      <c r="Y70" s="50"/>
      <c r="Z70" s="50"/>
      <c r="AA70" s="50"/>
      <c r="AB70" s="51"/>
    </row>
    <row r="71" spans="2:28">
      <c r="B71" s="176" t="s">
        <v>120</v>
      </c>
      <c r="C71" s="177"/>
      <c r="D71" s="50"/>
      <c r="E71" s="50"/>
      <c r="F71" s="50"/>
      <c r="G71" s="50"/>
      <c r="H71" s="51"/>
      <c r="L71" s="176" t="s">
        <v>120</v>
      </c>
      <c r="M71" s="177"/>
      <c r="N71" s="50"/>
      <c r="O71" s="50"/>
      <c r="P71" s="50"/>
      <c r="Q71" s="50"/>
      <c r="R71" s="51"/>
      <c r="V71" s="176" t="s">
        <v>120</v>
      </c>
      <c r="W71" s="177"/>
      <c r="X71" s="50"/>
      <c r="Y71" s="50"/>
      <c r="Z71" s="50"/>
      <c r="AA71" s="50"/>
      <c r="AB71" s="51"/>
    </row>
    <row r="72" spans="2:28" ht="83.25" customHeight="1">
      <c r="B72" s="48"/>
      <c r="C72" s="53" t="s">
        <v>121</v>
      </c>
      <c r="D72" s="50"/>
      <c r="E72" s="50"/>
      <c r="F72" s="50"/>
      <c r="G72" s="50"/>
      <c r="H72" s="51"/>
      <c r="L72" s="48"/>
      <c r="M72" s="53" t="s">
        <v>121</v>
      </c>
      <c r="N72" s="50"/>
      <c r="O72" s="50"/>
      <c r="P72" s="50"/>
      <c r="Q72" s="50"/>
      <c r="R72" s="51"/>
      <c r="V72" s="48"/>
      <c r="W72" s="53" t="s">
        <v>121</v>
      </c>
      <c r="X72" s="50"/>
      <c r="Y72" s="50"/>
      <c r="Z72" s="50"/>
      <c r="AA72" s="50"/>
      <c r="AB72" s="51"/>
    </row>
    <row r="73" spans="2:28">
      <c r="B73" s="176" t="s">
        <v>122</v>
      </c>
      <c r="C73" s="177"/>
      <c r="D73" s="50"/>
      <c r="E73" s="50"/>
      <c r="F73" s="50"/>
      <c r="G73" s="50"/>
      <c r="H73" s="51"/>
      <c r="L73" s="176" t="s">
        <v>122</v>
      </c>
      <c r="M73" s="177"/>
      <c r="N73" s="50"/>
      <c r="O73" s="50"/>
      <c r="P73" s="50"/>
      <c r="Q73" s="50"/>
      <c r="R73" s="51"/>
      <c r="V73" s="176" t="s">
        <v>122</v>
      </c>
      <c r="W73" s="177"/>
      <c r="X73" s="50"/>
      <c r="Y73" s="50"/>
      <c r="Z73" s="50"/>
      <c r="AA73" s="50"/>
      <c r="AB73" s="51"/>
    </row>
    <row r="74" spans="2:28">
      <c r="B74" s="48"/>
      <c r="C74" s="49" t="s">
        <v>123</v>
      </c>
      <c r="D74" s="50"/>
      <c r="E74" s="50"/>
      <c r="F74" s="50"/>
      <c r="G74" s="50"/>
      <c r="H74" s="51"/>
      <c r="L74" s="48"/>
      <c r="M74" s="49" t="s">
        <v>123</v>
      </c>
      <c r="N74" s="50"/>
      <c r="O74" s="50"/>
      <c r="P74" s="50"/>
      <c r="Q74" s="50"/>
      <c r="R74" s="51"/>
      <c r="V74" s="48"/>
      <c r="W74" s="49" t="s">
        <v>123</v>
      </c>
      <c r="X74" s="50"/>
      <c r="Y74" s="50"/>
      <c r="Z74" s="50"/>
      <c r="AA74" s="50"/>
      <c r="AB74" s="51"/>
    </row>
    <row r="75" spans="2:28">
      <c r="B75" s="29"/>
      <c r="C75" s="3"/>
      <c r="H75" s="4"/>
      <c r="L75" s="29"/>
      <c r="M75" s="3"/>
      <c r="R75" s="4"/>
      <c r="V75" s="29"/>
      <c r="W75" s="3"/>
      <c r="AB75" s="4"/>
    </row>
    <row r="76" spans="2:28">
      <c r="B76" s="29"/>
      <c r="C76" s="3"/>
      <c r="H76" s="4"/>
      <c r="L76" s="29"/>
      <c r="M76" s="3"/>
      <c r="R76" s="4"/>
      <c r="V76" s="29"/>
      <c r="W76" s="3"/>
      <c r="AB76" s="4"/>
    </row>
    <row r="77" spans="2:28" ht="15">
      <c r="B77" s="35" t="s">
        <v>125</v>
      </c>
      <c r="C77" s="172"/>
      <c r="D77" s="172"/>
      <c r="E77" s="172"/>
      <c r="F77" s="172"/>
      <c r="G77" s="172"/>
      <c r="H77" s="173"/>
      <c r="L77" s="35" t="s">
        <v>125</v>
      </c>
      <c r="M77" s="172"/>
      <c r="N77" s="172"/>
      <c r="O77" s="172"/>
      <c r="P77" s="172"/>
      <c r="Q77" s="172"/>
      <c r="R77" s="173"/>
      <c r="V77" s="35" t="s">
        <v>125</v>
      </c>
      <c r="W77" s="172"/>
      <c r="X77" s="172"/>
      <c r="Y77" s="172"/>
      <c r="Z77" s="172"/>
      <c r="AA77" s="172"/>
      <c r="AB77" s="173"/>
    </row>
    <row r="78" spans="2:28" ht="28.5">
      <c r="B78" s="5" t="s">
        <v>126</v>
      </c>
      <c r="C78" s="172"/>
      <c r="D78" s="172"/>
      <c r="E78" s="172"/>
      <c r="F78" s="172"/>
      <c r="G78" s="172"/>
      <c r="H78" s="173"/>
      <c r="L78" s="5" t="s">
        <v>126</v>
      </c>
      <c r="M78" s="172"/>
      <c r="N78" s="172"/>
      <c r="O78" s="172"/>
      <c r="P78" s="172"/>
      <c r="Q78" s="172"/>
      <c r="R78" s="173"/>
      <c r="V78" s="5" t="s">
        <v>126</v>
      </c>
      <c r="W78" s="172"/>
      <c r="X78" s="172"/>
      <c r="Y78" s="172"/>
      <c r="Z78" s="172"/>
      <c r="AA78" s="172"/>
      <c r="AB78" s="173"/>
    </row>
    <row r="79" spans="2:28">
      <c r="B79" s="2"/>
      <c r="C79" s="172"/>
      <c r="D79" s="172"/>
      <c r="E79" s="172"/>
      <c r="F79" s="172"/>
      <c r="G79" s="172"/>
      <c r="H79" s="173"/>
      <c r="L79" s="2"/>
      <c r="M79" s="172"/>
      <c r="N79" s="172"/>
      <c r="O79" s="172"/>
      <c r="P79" s="172"/>
      <c r="Q79" s="172"/>
      <c r="R79" s="173"/>
      <c r="V79" s="2"/>
      <c r="W79" s="172"/>
      <c r="X79" s="172"/>
      <c r="Y79" s="172"/>
      <c r="Z79" s="172"/>
      <c r="AA79" s="172"/>
      <c r="AB79" s="173"/>
    </row>
    <row r="80" spans="2:28">
      <c r="B80" s="7"/>
      <c r="C80" s="174"/>
      <c r="D80" s="174"/>
      <c r="E80" s="174"/>
      <c r="F80" s="174"/>
      <c r="G80" s="174"/>
      <c r="H80" s="175"/>
      <c r="L80" s="7"/>
      <c r="M80" s="174"/>
      <c r="N80" s="174"/>
      <c r="O80" s="174"/>
      <c r="P80" s="174"/>
      <c r="Q80" s="174"/>
      <c r="R80" s="175"/>
      <c r="V80" s="7"/>
      <c r="W80" s="174"/>
      <c r="X80" s="174"/>
      <c r="Y80" s="174"/>
      <c r="Z80" s="174"/>
      <c r="AA80" s="174"/>
      <c r="AB80" s="175"/>
    </row>
    <row r="82" spans="4:28" ht="14.25" hidden="1" customHeight="1"/>
    <row r="83" spans="4:28" ht="14.25" hidden="1" customHeight="1">
      <c r="D83" s="65">
        <f>1-(COUNTBLANK(D18)
+COUNTBLANK(D20:D41)
+COUNTBLANK(D55:D63)
+COUNTBLANK(D66:D74))/40</f>
        <v>-2.4999999999999911E-2</v>
      </c>
      <c r="E83" s="65">
        <f>1-(COUNTBLANK(E18)
+COUNTBLANK(E20:E41)
+COUNTBLANK(E55:E63)
+COUNTBLANK(E66:E74))/40</f>
        <v>-2.4999999999999911E-2</v>
      </c>
      <c r="F83" s="65">
        <f>1-(COUNTBLANK(F18)
+COUNTBLANK(F20:F41)
+COUNTBLANK(F55:F63)
+COUNTBLANK(F66:F74))/40</f>
        <v>-2.4999999999999911E-2</v>
      </c>
      <c r="G83" s="65">
        <f>1-(COUNTBLANK(G18)
+COUNTBLANK(G20:G41)
+COUNTBLANK(G55:G63)
+COUNTBLANK(G66:G74))/40</f>
        <v>-2.4999999999999911E-2</v>
      </c>
      <c r="H83" s="65">
        <f>1-(COUNTBLANK(H18)
+COUNTBLANK(H20:H41)
+COUNTBLANK(H55:H63)
+COUNTBLANK(H66:H74))/40</f>
        <v>-2.4999999999999911E-2</v>
      </c>
      <c r="N83" s="65">
        <f>1-(COUNTBLANK(N18)
+COUNTBLANK(N20:N41)
+COUNTBLANK(N55:N63)
+COUNTBLANK(N66:N74))/39</f>
        <v>-2.564102564102555E-2</v>
      </c>
      <c r="O83" s="65">
        <f>1-(COUNTBLANK(O18)
+COUNTBLANK(O20:O41)
+COUNTBLANK(O55:O63)
+COUNTBLANK(O66:O74))/39</f>
        <v>-2.564102564102555E-2</v>
      </c>
      <c r="P83" s="65">
        <f>1-(COUNTBLANK(P18)
+COUNTBLANK(P20:P41)
+COUNTBLANK(P55:P63)
+COUNTBLANK(P66:P74))/39</f>
        <v>-2.564102564102555E-2</v>
      </c>
      <c r="Q83" s="65">
        <f>1-(COUNTBLANK(Q18)
+COUNTBLANK(Q20:Q41)
+COUNTBLANK(Q55:Q63)
+COUNTBLANK(Q66:Q74))/39</f>
        <v>-2.564102564102555E-2</v>
      </c>
      <c r="R83" s="65">
        <f>1-(COUNTBLANK(R18)
+COUNTBLANK(R20:R41)
+COUNTBLANK(R55:R63)
+COUNTBLANK(R66:R74))/39</f>
        <v>-2.564102564102555E-2</v>
      </c>
      <c r="X83" s="65">
        <f>1-(COUNTBLANK(X18)
+COUNTBLANK(X20:X41)
+COUNTBLANK(X55:X63)
+COUNTBLANK(X66:X74))/39</f>
        <v>-2.564102564102555E-2</v>
      </c>
      <c r="Y83" s="65">
        <f>1-(COUNTBLANK(Y18)
+COUNTBLANK(Y20:Y41)
+COUNTBLANK(Y55:Y63)
+COUNTBLANK(Y66:Y74))/39</f>
        <v>-2.564102564102555E-2</v>
      </c>
      <c r="Z83" s="65">
        <f>1-(COUNTBLANK(Z18)
+COUNTBLANK(Z20:Z41)
+COUNTBLANK(Z55:Z63)
+COUNTBLANK(Z66:Z74))/39</f>
        <v>-2.564102564102555E-2</v>
      </c>
      <c r="AA83" s="65">
        <f>1-(COUNTBLANK(AA18)
+COUNTBLANK(AA20:AA41)
+COUNTBLANK(AA55:AA63)
+COUNTBLANK(AA66:AA74))/39</f>
        <v>-2.564102564102555E-2</v>
      </c>
      <c r="AB83" s="65">
        <f>1-(COUNTBLANK(AB18)
+COUNTBLANK(AB20:AB41)
+COUNTBLANK(AB55:AB63)
+COUNTBLANK(AB66:AB74))/39</f>
        <v>-2.564102564102555E-2</v>
      </c>
    </row>
    <row r="204" spans="2:27" ht="14.25" hidden="1" customHeight="1">
      <c r="B204" s="1" t="s">
        <v>127</v>
      </c>
      <c r="D204" s="8" t="s">
        <v>41</v>
      </c>
      <c r="E204" s="8"/>
      <c r="F204" s="8"/>
      <c r="G204" s="8"/>
      <c r="L204" s="1" t="s">
        <v>127</v>
      </c>
      <c r="N204" s="8" t="s">
        <v>41</v>
      </c>
      <c r="O204" s="8"/>
      <c r="P204" s="8"/>
      <c r="Q204" s="8"/>
      <c r="V204" s="1" t="s">
        <v>127</v>
      </c>
      <c r="X204" s="8" t="s">
        <v>41</v>
      </c>
      <c r="Y204" s="8"/>
      <c r="Z204" s="8"/>
      <c r="AA204" s="8"/>
    </row>
    <row r="205" spans="2:27" ht="14.25" hidden="1" customHeight="1">
      <c r="B205" s="1" t="s">
        <v>70</v>
      </c>
      <c r="D205" s="8" t="s">
        <v>128</v>
      </c>
      <c r="E205" s="8"/>
      <c r="F205" s="8"/>
      <c r="G205" s="8"/>
      <c r="L205" s="1" t="s">
        <v>70</v>
      </c>
      <c r="N205" s="8" t="s">
        <v>128</v>
      </c>
      <c r="O205" s="8"/>
      <c r="P205" s="8"/>
      <c r="Q205" s="8"/>
      <c r="V205" s="1" t="s">
        <v>70</v>
      </c>
      <c r="X205" s="8" t="s">
        <v>128</v>
      </c>
      <c r="Y205" s="8"/>
      <c r="Z205" s="8"/>
      <c r="AA205" s="8"/>
    </row>
    <row r="206" spans="2:27" ht="14.25" hidden="1" customHeight="1">
      <c r="D206" s="8" t="s">
        <v>129</v>
      </c>
      <c r="E206" s="8"/>
      <c r="F206" s="8"/>
      <c r="G206" s="8"/>
      <c r="N206" s="8" t="s">
        <v>129</v>
      </c>
      <c r="O206" s="8"/>
      <c r="P206" s="8"/>
      <c r="Q206" s="8"/>
      <c r="X206" s="8" t="s">
        <v>129</v>
      </c>
      <c r="Y206" s="8"/>
      <c r="Z206" s="8"/>
      <c r="AA206" s="8"/>
    </row>
    <row r="207" spans="2:27" ht="14.25" hidden="1" customHeight="1"/>
    <row r="208" spans="2:27" ht="14.25" hidden="1" customHeight="1"/>
    <row r="209" spans="2:27" ht="14.25" hidden="1" customHeight="1">
      <c r="B209" s="6" t="s">
        <v>130</v>
      </c>
      <c r="D209" s="1" t="s">
        <v>131</v>
      </c>
      <c r="L209" s="6" t="s">
        <v>130</v>
      </c>
      <c r="N209" s="1" t="s">
        <v>131</v>
      </c>
      <c r="V209" s="6" t="s">
        <v>130</v>
      </c>
      <c r="X209" s="1" t="s">
        <v>131</v>
      </c>
    </row>
    <row r="210" spans="2:27" ht="14.25" hidden="1" customHeight="1">
      <c r="B210" s="6" t="s">
        <v>132</v>
      </c>
      <c r="D210" s="1" t="s">
        <v>133</v>
      </c>
      <c r="L210" s="6" t="s">
        <v>132</v>
      </c>
      <c r="N210" s="1" t="s">
        <v>133</v>
      </c>
      <c r="V210" s="6" t="s">
        <v>132</v>
      </c>
      <c r="X210" s="1" t="s">
        <v>133</v>
      </c>
    </row>
    <row r="211" spans="2:27" ht="14.25" hidden="1" customHeight="1">
      <c r="B211" s="6"/>
      <c r="D211" s="1" t="s">
        <v>134</v>
      </c>
      <c r="L211" s="6"/>
      <c r="N211" s="1" t="s">
        <v>134</v>
      </c>
      <c r="V211" s="6"/>
      <c r="X211" s="1" t="s">
        <v>134</v>
      </c>
    </row>
    <row r="212" spans="2:27" ht="14.25" hidden="1" customHeight="1">
      <c r="D212" s="1" t="s">
        <v>135</v>
      </c>
      <c r="N212" s="1" t="s">
        <v>135</v>
      </c>
      <c r="X212" s="1" t="s">
        <v>135</v>
      </c>
    </row>
    <row r="213" spans="2:27" ht="14.25" hidden="1" customHeight="1"/>
    <row r="214" spans="2:27" ht="14.25" hidden="1" customHeight="1"/>
    <row r="215" spans="2:27" ht="14.25" hidden="1" customHeight="1">
      <c r="G215" s="37"/>
      <c r="Q215" s="37"/>
      <c r="AA215" s="37"/>
    </row>
    <row r="216" spans="2:27" ht="14.25" hidden="1" customHeight="1">
      <c r="B216" s="1" t="s">
        <v>136</v>
      </c>
      <c r="D216" s="1" t="s">
        <v>137</v>
      </c>
      <c r="L216" s="1" t="s">
        <v>136</v>
      </c>
      <c r="N216" s="1" t="s">
        <v>137</v>
      </c>
      <c r="V216" s="1" t="s">
        <v>136</v>
      </c>
      <c r="X216" s="1" t="s">
        <v>137</v>
      </c>
    </row>
    <row r="217" spans="2:27" ht="14.25" hidden="1" customHeight="1">
      <c r="B217" s="1" t="s">
        <v>138</v>
      </c>
      <c r="D217" s="1" t="s">
        <v>139</v>
      </c>
      <c r="L217" s="1" t="s">
        <v>138</v>
      </c>
      <c r="N217" s="1" t="s">
        <v>139</v>
      </c>
      <c r="V217" s="1" t="s">
        <v>138</v>
      </c>
      <c r="X217" s="1" t="s">
        <v>139</v>
      </c>
    </row>
    <row r="218" spans="2:27" ht="14.25" hidden="1" customHeight="1">
      <c r="B218" s="1" t="s">
        <v>140</v>
      </c>
      <c r="D218" s="1" t="s">
        <v>67</v>
      </c>
      <c r="L218" s="1" t="s">
        <v>140</v>
      </c>
      <c r="N218" s="1" t="s">
        <v>67</v>
      </c>
      <c r="V218" s="1" t="s">
        <v>140</v>
      </c>
      <c r="X218" s="1" t="s">
        <v>67</v>
      </c>
    </row>
    <row r="219" spans="2:27" ht="14.25" hidden="1" customHeight="1">
      <c r="D219" s="1" t="s">
        <v>141</v>
      </c>
      <c r="N219" s="1" t="s">
        <v>141</v>
      </c>
      <c r="X219" s="1" t="s">
        <v>141</v>
      </c>
    </row>
    <row r="220" spans="2:27" ht="14.25" hidden="1" customHeight="1">
      <c r="D220" s="1" t="s">
        <v>142</v>
      </c>
      <c r="N220" s="1" t="s">
        <v>142</v>
      </c>
      <c r="X220" s="1" t="s">
        <v>142</v>
      </c>
    </row>
    <row r="221" spans="2:27" ht="14.25" hidden="1" customHeight="1"/>
    <row r="222" spans="2:27" ht="14.25" hidden="1" customHeight="1">
      <c r="B222" s="1" t="s">
        <v>143</v>
      </c>
      <c r="L222" s="1" t="s">
        <v>143</v>
      </c>
      <c r="V222" s="1" t="s">
        <v>143</v>
      </c>
    </row>
    <row r="223" spans="2:27" ht="14.25" hidden="1" customHeight="1">
      <c r="B223" s="1" t="s">
        <v>144</v>
      </c>
      <c r="L223" s="1" t="s">
        <v>144</v>
      </c>
      <c r="V223" s="1" t="s">
        <v>144</v>
      </c>
    </row>
    <row r="224" spans="2:27" ht="14.25" hidden="1" customHeight="1"/>
    <row r="225" spans="2:22" ht="14.25" hidden="1" customHeight="1">
      <c r="B225" s="1" t="s">
        <v>145</v>
      </c>
      <c r="L225" s="1" t="s">
        <v>145</v>
      </c>
      <c r="V225" s="1" t="s">
        <v>145</v>
      </c>
    </row>
    <row r="226" spans="2:22" ht="14.25" hidden="1" customHeight="1">
      <c r="B226" s="1" t="s">
        <v>146</v>
      </c>
      <c r="L226" s="1" t="s">
        <v>146</v>
      </c>
      <c r="V226" s="1" t="s">
        <v>146</v>
      </c>
    </row>
    <row r="227" spans="2:22" ht="14.25" hidden="1" customHeight="1">
      <c r="B227" s="1" t="s">
        <v>147</v>
      </c>
      <c r="L227" s="1" t="s">
        <v>147</v>
      </c>
      <c r="V227" s="1" t="s">
        <v>147</v>
      </c>
    </row>
  </sheetData>
  <mergeCells count="70">
    <mergeCell ref="C77:H80"/>
    <mergeCell ref="M77:R80"/>
    <mergeCell ref="W77:AB80"/>
    <mergeCell ref="L62:M62"/>
    <mergeCell ref="V62:W62"/>
    <mergeCell ref="B73:C73"/>
    <mergeCell ref="L73:M73"/>
    <mergeCell ref="V73:W73"/>
    <mergeCell ref="B71:C71"/>
    <mergeCell ref="L71:M71"/>
    <mergeCell ref="V71:W71"/>
    <mergeCell ref="B52:C52"/>
    <mergeCell ref="L52:M52"/>
    <mergeCell ref="V52:W52"/>
    <mergeCell ref="B54:C54"/>
    <mergeCell ref="L54:M54"/>
    <mergeCell ref="V54:W54"/>
    <mergeCell ref="B60:C60"/>
    <mergeCell ref="L60:M60"/>
    <mergeCell ref="V60:W60"/>
    <mergeCell ref="B65:C65"/>
    <mergeCell ref="L65:M65"/>
    <mergeCell ref="V65:W65"/>
    <mergeCell ref="B62:C62"/>
    <mergeCell ref="B24:C24"/>
    <mergeCell ref="L24:M24"/>
    <mergeCell ref="V24:W24"/>
    <mergeCell ref="B23:C23"/>
    <mergeCell ref="L23:M23"/>
    <mergeCell ref="V23:W23"/>
    <mergeCell ref="D17:H17"/>
    <mergeCell ref="N17:R17"/>
    <mergeCell ref="X17:AB17"/>
    <mergeCell ref="B19:C19"/>
    <mergeCell ref="L19:M19"/>
    <mergeCell ref="V19:W19"/>
    <mergeCell ref="B15:H15"/>
    <mergeCell ref="L15:R15"/>
    <mergeCell ref="V15:AB15"/>
    <mergeCell ref="D16:H16"/>
    <mergeCell ref="N16:R16"/>
    <mergeCell ref="X16:AB16"/>
    <mergeCell ref="D11:H11"/>
    <mergeCell ref="N11:R11"/>
    <mergeCell ref="X11:AB11"/>
    <mergeCell ref="D12:H12"/>
    <mergeCell ref="N12:R12"/>
    <mergeCell ref="X12:AB12"/>
    <mergeCell ref="D9:H9"/>
    <mergeCell ref="N9:R9"/>
    <mergeCell ref="X9:AB9"/>
    <mergeCell ref="D10:H10"/>
    <mergeCell ref="N10:R10"/>
    <mergeCell ref="X10:AB10"/>
    <mergeCell ref="B26:C26"/>
    <mergeCell ref="B1:F1"/>
    <mergeCell ref="L1:P1"/>
    <mergeCell ref="V1:Z1"/>
    <mergeCell ref="B5:H5"/>
    <mergeCell ref="L5:R5"/>
    <mergeCell ref="V5:AB5"/>
    <mergeCell ref="B6:H6"/>
    <mergeCell ref="L6:R6"/>
    <mergeCell ref="V6:AB6"/>
    <mergeCell ref="D7:H7"/>
    <mergeCell ref="N7:R7"/>
    <mergeCell ref="X7:AB7"/>
    <mergeCell ref="D8:H8"/>
    <mergeCell ref="N8:R8"/>
    <mergeCell ref="X8:AB8"/>
  </mergeCells>
  <conditionalFormatting sqref="C77:H80 D20:H41 N20:R41 X20:AB41">
    <cfRule type="containsBlanks" dxfId="122" priority="47">
      <formula>LEN(TRIM(C20))=0</formula>
    </cfRule>
  </conditionalFormatting>
  <conditionalFormatting sqref="D10:D11">
    <cfRule type="cellIs" dxfId="121" priority="58" operator="lessThan">
      <formula>4</formula>
    </cfRule>
  </conditionalFormatting>
  <conditionalFormatting sqref="D12">
    <cfRule type="containsBlanks" dxfId="120" priority="44">
      <formula>LEN(TRIM(D12))=0</formula>
    </cfRule>
  </conditionalFormatting>
  <conditionalFormatting sqref="D18">
    <cfRule type="notContainsText" dxfId="119" priority="56" operator="notContains" text="&lt;">
      <formula>ISERROR(SEARCH("&lt;",D18))</formula>
    </cfRule>
  </conditionalFormatting>
  <conditionalFormatting sqref="D8:H11">
    <cfRule type="containsBlanks" dxfId="118" priority="51">
      <formula>LEN(TRIM(D8))=0</formula>
    </cfRule>
  </conditionalFormatting>
  <conditionalFormatting sqref="D10:H11">
    <cfRule type="cellIs" dxfId="117" priority="59" operator="greaterThan">
      <formula>1000</formula>
    </cfRule>
  </conditionalFormatting>
  <conditionalFormatting sqref="D18:H18">
    <cfRule type="containsText" dxfId="116" priority="57" stopIfTrue="1" operator="containsText" text="..">
      <formula>NOT(ISERROR(SEARCH("..",D18)))</formula>
    </cfRule>
  </conditionalFormatting>
  <conditionalFormatting sqref="D28:H28">
    <cfRule type="expression" dxfId="115" priority="64">
      <formula>AND(LOWER(D28)&lt;&gt;"yes",LOWER(D28)&lt;&gt;"no")</formula>
    </cfRule>
  </conditionalFormatting>
  <conditionalFormatting sqref="D31:H31">
    <cfRule type="cellIs" dxfId="114" priority="50" operator="greaterThan">
      <formula>1.5</formula>
    </cfRule>
  </conditionalFormatting>
  <conditionalFormatting sqref="D32:H32">
    <cfRule type="cellIs" dxfId="113" priority="53" operator="greaterThan">
      <formula>2</formula>
    </cfRule>
  </conditionalFormatting>
  <conditionalFormatting sqref="D33:H34">
    <cfRule type="cellIs" dxfId="112" priority="52" operator="greaterThan">
      <formula>$D$10*$D$32:$H$32</formula>
    </cfRule>
  </conditionalFormatting>
  <conditionalFormatting sqref="D55:H63">
    <cfRule type="containsBlanks" dxfId="111" priority="45">
      <formula>LEN(TRIM(D55))=0</formula>
    </cfRule>
  </conditionalFormatting>
  <conditionalFormatting sqref="D60:H60">
    <cfRule type="expression" dxfId="110" priority="63">
      <formula>AND(LOWER(D60)&lt;&gt;"yes",LOWER(D60)&lt;&gt;"no")</formula>
    </cfRule>
  </conditionalFormatting>
  <conditionalFormatting sqref="D62:H62">
    <cfRule type="expression" dxfId="109" priority="62">
      <formula>AND(LOWER(D62)&lt;&gt;"yes",LOWER(D62)&lt;&gt;"no")</formula>
    </cfRule>
  </conditionalFormatting>
  <conditionalFormatting sqref="D66:H74">
    <cfRule type="containsBlanks" dxfId="108" priority="46">
      <formula>LEN(TRIM(D66))=0</formula>
    </cfRule>
  </conditionalFormatting>
  <conditionalFormatting sqref="D71:H71">
    <cfRule type="expression" dxfId="107" priority="61">
      <formula>AND(LOWER(D71)&lt;&gt;"yes",LOWER(D71)&lt;&gt;"no")</formula>
    </cfRule>
  </conditionalFormatting>
  <conditionalFormatting sqref="D73:H73">
    <cfRule type="expression" dxfId="106" priority="60">
      <formula>AND(LOWER(D73)&lt;&gt;"yes",LOWER(D73)&lt;&gt;"no")</formula>
    </cfRule>
  </conditionalFormatting>
  <conditionalFormatting sqref="H18">
    <cfRule type="notContainsText" dxfId="105" priority="54" operator="notContains" text="&gt;">
      <formula>ISERROR(SEARCH("&gt;",H18))</formula>
    </cfRule>
  </conditionalFormatting>
  <conditionalFormatting sqref="M77:R80">
    <cfRule type="containsBlanks" dxfId="104" priority="26">
      <formula>LEN(TRIM(M77))=0</formula>
    </cfRule>
  </conditionalFormatting>
  <conditionalFormatting sqref="N10:N11">
    <cfRule type="cellIs" dxfId="103" priority="37" operator="lessThan">
      <formula>4</formula>
    </cfRule>
  </conditionalFormatting>
  <conditionalFormatting sqref="N12">
    <cfRule type="containsBlanks" dxfId="102" priority="23">
      <formula>LEN(TRIM(N12))=0</formula>
    </cfRule>
  </conditionalFormatting>
  <conditionalFormatting sqref="N18">
    <cfRule type="notContainsText" dxfId="101" priority="35" operator="notContains" text="&lt;">
      <formula>ISERROR(SEARCH("&lt;",N18))</formula>
    </cfRule>
  </conditionalFormatting>
  <conditionalFormatting sqref="N8:R11">
    <cfRule type="containsBlanks" dxfId="100" priority="30">
      <formula>LEN(TRIM(N8))=0</formula>
    </cfRule>
  </conditionalFormatting>
  <conditionalFormatting sqref="N10:R11">
    <cfRule type="cellIs" dxfId="99" priority="38" operator="greaterThan">
      <formula>1000</formula>
    </cfRule>
  </conditionalFormatting>
  <conditionalFormatting sqref="N18:R18">
    <cfRule type="containsText" dxfId="98" priority="36" stopIfTrue="1" operator="containsText" text="..">
      <formula>NOT(ISERROR(SEARCH("..",N18)))</formula>
    </cfRule>
  </conditionalFormatting>
  <conditionalFormatting sqref="N28:R28">
    <cfRule type="expression" dxfId="97" priority="43">
      <formula>AND(LOWER(N28)&lt;&gt;"yes",LOWER(N28)&lt;&gt;"no")</formula>
    </cfRule>
  </conditionalFormatting>
  <conditionalFormatting sqref="N31:R31">
    <cfRule type="cellIs" dxfId="96" priority="29" operator="greaterThan">
      <formula>1.5</formula>
    </cfRule>
  </conditionalFormatting>
  <conditionalFormatting sqref="N32:R32">
    <cfRule type="cellIs" dxfId="95" priority="32" operator="greaterThan">
      <formula>2</formula>
    </cfRule>
  </conditionalFormatting>
  <conditionalFormatting sqref="N33:R34">
    <cfRule type="cellIs" dxfId="94" priority="31" operator="greaterThan">
      <formula>$D$10*$H$32</formula>
    </cfRule>
  </conditionalFormatting>
  <conditionalFormatting sqref="N55:R63">
    <cfRule type="containsBlanks" dxfId="93" priority="24">
      <formula>LEN(TRIM(N55))=0</formula>
    </cfRule>
  </conditionalFormatting>
  <conditionalFormatting sqref="N60:R60">
    <cfRule type="expression" dxfId="92" priority="42">
      <formula>AND(LOWER(N60)&lt;&gt;"yes",LOWER(N60)&lt;&gt;"no")</formula>
    </cfRule>
  </conditionalFormatting>
  <conditionalFormatting sqref="N62:R62">
    <cfRule type="expression" dxfId="91" priority="41">
      <formula>AND(LOWER(N62)&lt;&gt;"yes",LOWER(N62)&lt;&gt;"no")</formula>
    </cfRule>
  </conditionalFormatting>
  <conditionalFormatting sqref="N66:R74">
    <cfRule type="containsBlanks" dxfId="90" priority="25">
      <formula>LEN(TRIM(N66))=0</formula>
    </cfRule>
  </conditionalFormatting>
  <conditionalFormatting sqref="N71:R71">
    <cfRule type="expression" dxfId="89" priority="40">
      <formula>AND(LOWER(N71)&lt;&gt;"yes",LOWER(N71)&lt;&gt;"no")</formula>
    </cfRule>
  </conditionalFormatting>
  <conditionalFormatting sqref="N73:R73">
    <cfRule type="expression" dxfId="88" priority="39">
      <formula>AND(LOWER(N73)&lt;&gt;"yes",LOWER(N73)&lt;&gt;"no")</formula>
    </cfRule>
  </conditionalFormatting>
  <conditionalFormatting sqref="R18">
    <cfRule type="notContainsText" dxfId="87" priority="33" operator="notContains" text="&gt;">
      <formula>ISERROR(SEARCH("&gt;",R18))</formula>
    </cfRule>
  </conditionalFormatting>
  <conditionalFormatting sqref="W77:AB80">
    <cfRule type="containsBlanks" dxfId="86" priority="5">
      <formula>LEN(TRIM(W77))=0</formula>
    </cfRule>
  </conditionalFormatting>
  <conditionalFormatting sqref="X10:X11">
    <cfRule type="cellIs" dxfId="85" priority="16" operator="lessThan">
      <formula>4</formula>
    </cfRule>
  </conditionalFormatting>
  <conditionalFormatting sqref="X12">
    <cfRule type="containsBlanks" dxfId="84" priority="2">
      <formula>LEN(TRIM(X12))=0</formula>
    </cfRule>
  </conditionalFormatting>
  <conditionalFormatting sqref="X18">
    <cfRule type="notContainsText" dxfId="83" priority="14" operator="notContains" text="&lt;">
      <formula>ISERROR(SEARCH("&lt;",X18))</formula>
    </cfRule>
  </conditionalFormatting>
  <conditionalFormatting sqref="X8:AB11">
    <cfRule type="containsBlanks" dxfId="82" priority="9">
      <formula>LEN(TRIM(X8))=0</formula>
    </cfRule>
  </conditionalFormatting>
  <conditionalFormatting sqref="X10:AB11">
    <cfRule type="cellIs" dxfId="81" priority="17" operator="greaterThan">
      <formula>1000</formula>
    </cfRule>
  </conditionalFormatting>
  <conditionalFormatting sqref="X18:AB18">
    <cfRule type="containsText" dxfId="80" priority="15" stopIfTrue="1" operator="containsText" text="..">
      <formula>NOT(ISERROR(SEARCH("..",X18)))</formula>
    </cfRule>
  </conditionalFormatting>
  <conditionalFormatting sqref="X28:AB28">
    <cfRule type="expression" dxfId="79" priority="22">
      <formula>AND(LOWER(X28)&lt;&gt;"yes",LOWER(X28)&lt;&gt;"no")</formula>
    </cfRule>
  </conditionalFormatting>
  <conditionalFormatting sqref="X31:AB31">
    <cfRule type="cellIs" dxfId="78" priority="8" operator="greaterThan">
      <formula>1.5</formula>
    </cfRule>
  </conditionalFormatting>
  <conditionalFormatting sqref="X32:AB32">
    <cfRule type="cellIs" dxfId="77" priority="11" operator="greaterThan">
      <formula>2</formula>
    </cfRule>
  </conditionalFormatting>
  <conditionalFormatting sqref="X33:AB34">
    <cfRule type="cellIs" dxfId="76" priority="10" operator="greaterThan">
      <formula>$D$10*$H$32</formula>
    </cfRule>
  </conditionalFormatting>
  <conditionalFormatting sqref="X55:AB63">
    <cfRule type="containsBlanks" dxfId="75" priority="3">
      <formula>LEN(TRIM(X55))=0</formula>
    </cfRule>
  </conditionalFormatting>
  <conditionalFormatting sqref="X60:AB60">
    <cfRule type="expression" dxfId="74" priority="21">
      <formula>AND(LOWER(X60)&lt;&gt;"yes",LOWER(X60)&lt;&gt;"no")</formula>
    </cfRule>
  </conditionalFormatting>
  <conditionalFormatting sqref="X62:AB62">
    <cfRule type="expression" dxfId="73" priority="20">
      <formula>AND(LOWER(X62)&lt;&gt;"yes",LOWER(X62)&lt;&gt;"no")</formula>
    </cfRule>
  </conditionalFormatting>
  <conditionalFormatting sqref="X66:AB74">
    <cfRule type="containsBlanks" dxfId="72" priority="4">
      <formula>LEN(TRIM(X66))=0</formula>
    </cfRule>
  </conditionalFormatting>
  <conditionalFormatting sqref="X71:AB71">
    <cfRule type="expression" dxfId="71" priority="19">
      <formula>AND(LOWER(X71)&lt;&gt;"yes",LOWER(X71)&lt;&gt;"no")</formula>
    </cfRule>
  </conditionalFormatting>
  <conditionalFormatting sqref="X73:AB73">
    <cfRule type="expression" dxfId="70" priority="18">
      <formula>AND(LOWER(X73)&lt;&gt;"yes",LOWER(X73)&lt;&gt;"no")</formula>
    </cfRule>
  </conditionalFormatting>
  <conditionalFormatting sqref="AB18">
    <cfRule type="notContainsText" dxfId="69" priority="12" operator="notContains" text="&gt;">
      <formula>ISERROR(SEARCH("&gt;",AB18))</formula>
    </cfRule>
  </conditionalFormatting>
  <conditionalFormatting sqref="D44:H52 N44:R52 X44:AB52">
    <cfRule type="containsBlanks" dxfId="68" priority="1">
      <formula>LEN(TRIM(#REF!))=0</formula>
    </cfRule>
  </conditionalFormatting>
  <dataValidations count="7">
    <dataValidation type="list" allowBlank="1" showInputMessage="1" showErrorMessage="1" sqref="D21:H21 N21:R21 X21:AB21">
      <formula1>$B$216:$B$218</formula1>
    </dataValidation>
    <dataValidation type="list" allowBlank="1" showInputMessage="1" showErrorMessage="1" sqref="D17:H17 N17:R17 X17:AB17">
      <formula1>$D$204:$D$206</formula1>
    </dataValidation>
    <dataValidation type="list" allowBlank="1" showInputMessage="1" showErrorMessage="1" sqref="D56:H56 N56:R56 N67:R67 D67:H67 X56:AB56 X67:AB67">
      <formula1>$B$225:$B$227</formula1>
    </dataValidation>
    <dataValidation type="list" allowBlank="1" showInputMessage="1" showErrorMessage="1" sqref="D37:H37 N37:R37 X37:AB37">
      <formula1>$B$222:$B$223</formula1>
    </dataValidation>
    <dataValidation type="list" allowBlank="1" showInputMessage="1" showErrorMessage="1" sqref="D30:H30 N30:R30 X30:AB30">
      <formula1>$D$209:$D$212</formula1>
    </dataValidation>
    <dataValidation type="list" allowBlank="1" showInputMessage="1" showErrorMessage="1" sqref="D38:H38 N38:R38 X38:AB38">
      <formula1>$B$209:$B$210</formula1>
    </dataValidation>
    <dataValidation type="list" allowBlank="1" showInputMessage="1" showErrorMessage="1" sqref="D20:H20 N20:R20 N71:R71 N62:R62 N60:R60 N28:R28 N73:R73 D71:H71 D62:H62 D60:H60 D28:H28 D73:H73 X20:AB20 X71:AB71 X62:AB62 X60:AB60 X28:AB28 X73:AB73">
      <formula1>$B$204:$B$205</formula1>
    </dataValidation>
  </dataValidations>
  <hyperlinks>
    <hyperlink ref="G1" location="Introduction!A1" display="Introduction!A1"/>
    <hyperlink ref="Q1" location="Introduction!A1" display="Introduction!A1"/>
    <hyperlink ref="AA1" location="Introduction!A1" display="Introduction!A1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8" operator="containsText" id="{0B449C33-23DC-42FF-8FA1-32BE59885E4F}">
            <xm:f>NOT(ISERROR(SEARCH($D$204,D17)))</xm:f>
            <xm:f>$D$204</xm:f>
            <x14:dxf>
              <fill>
                <patternFill>
                  <bgColor rgb="FFFFEB9C"/>
                </patternFill>
              </fill>
            </x14:dxf>
          </x14:cfRule>
          <xm:sqref>D17:H17</xm:sqref>
        </x14:conditionalFormatting>
        <x14:conditionalFormatting xmlns:xm="http://schemas.microsoft.com/office/excel/2006/main">
          <x14:cfRule type="notContainsText" priority="55" operator="notContains" id="{E5ED2FD8-60B6-4E42-BF47-A4FB5D31D4B1}">
            <xm:f>ISERROR(SEARCH("-",E18))</xm:f>
            <xm:f>"-"</xm:f>
            <x14:dxf>
              <fill>
                <patternFill>
                  <bgColor rgb="FFFFEB9C"/>
                </patternFill>
              </fill>
            </x14:dxf>
          </x14:cfRule>
          <xm:sqref>E18:G18</xm:sqref>
        </x14:conditionalFormatting>
        <x14:conditionalFormatting xmlns:xm="http://schemas.microsoft.com/office/excel/2006/main">
          <x14:cfRule type="containsText" priority="27" operator="containsText" id="{3B087238-6F4E-450F-85E5-41BEB11C58BC}">
            <xm:f>NOT(ISERROR(SEARCH($D$204,N17)))</xm:f>
            <xm:f>$D$204</xm:f>
            <x14:dxf>
              <fill>
                <patternFill>
                  <bgColor rgb="FFFFEB9C"/>
                </patternFill>
              </fill>
            </x14:dxf>
          </x14:cfRule>
          <xm:sqref>N17:R17</xm:sqref>
        </x14:conditionalFormatting>
        <x14:conditionalFormatting xmlns:xm="http://schemas.microsoft.com/office/excel/2006/main">
          <x14:cfRule type="notContainsText" priority="34" operator="notContains" id="{C6754747-4466-465D-8957-3152ED1FB737}">
            <xm:f>ISERROR(SEARCH("-",O18))</xm:f>
            <xm:f>"-"</xm:f>
            <x14:dxf>
              <fill>
                <patternFill>
                  <bgColor rgb="FFFFEB9C"/>
                </patternFill>
              </fill>
            </x14:dxf>
          </x14:cfRule>
          <xm:sqref>O18:Q18</xm:sqref>
        </x14:conditionalFormatting>
        <x14:conditionalFormatting xmlns:xm="http://schemas.microsoft.com/office/excel/2006/main">
          <x14:cfRule type="containsText" priority="6" operator="containsText" id="{7CE13A93-078F-4660-B2A3-299A74BA7870}">
            <xm:f>NOT(ISERROR(SEARCH($D$204,X17)))</xm:f>
            <xm:f>$D$204</xm:f>
            <x14:dxf>
              <fill>
                <patternFill>
                  <bgColor rgb="FFFFEB9C"/>
                </patternFill>
              </fill>
            </x14:dxf>
          </x14:cfRule>
          <xm:sqref>X17:AB17</xm:sqref>
        </x14:conditionalFormatting>
        <x14:conditionalFormatting xmlns:xm="http://schemas.microsoft.com/office/excel/2006/main">
          <x14:cfRule type="notContainsText" priority="13" operator="notContains" id="{0C0BEDD4-502C-47F8-B55E-C8DE0803F9AF}">
            <xm:f>ISERROR(SEARCH("-",Y18))</xm:f>
            <xm:f>"-"</xm:f>
            <x14:dxf>
              <fill>
                <patternFill>
                  <bgColor rgb="FFFFEB9C"/>
                </patternFill>
              </fill>
            </x14:dxf>
          </x14:cfRule>
          <xm:sqref>Y18:AA18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autoPageBreaks="0"/>
  </sheetPr>
  <dimension ref="B1:AB227"/>
  <sheetViews>
    <sheetView tabSelected="1" zoomScaleNormal="100" workbookViewId="0">
      <pane xSplit="1" ySplit="5" topLeftCell="B42" activePane="bottomRight" state="frozen"/>
      <selection activeCell="G1" sqref="G1"/>
      <selection pane="topRight" activeCell="G1" sqref="G1"/>
      <selection pane="bottomLeft" activeCell="G1" sqref="G1"/>
      <selection pane="bottomRight" sqref="A1:XFD1"/>
    </sheetView>
  </sheetViews>
  <sheetFormatPr baseColWidth="10" defaultColWidth="9.125" defaultRowHeight="14.25"/>
  <cols>
    <col min="1" max="1" width="0" style="1" hidden="1" customWidth="1"/>
    <col min="2" max="2" width="33.875" style="1" bestFit="1" customWidth="1"/>
    <col min="3" max="3" width="33.75" style="1" customWidth="1"/>
    <col min="4" max="8" width="34.625" style="1" customWidth="1"/>
    <col min="9" max="11" width="9.125" style="1"/>
    <col min="12" max="12" width="33.875" style="1" bestFit="1" customWidth="1"/>
    <col min="13" max="13" width="33.75" style="1" customWidth="1"/>
    <col min="14" max="18" width="34.625" style="1" customWidth="1"/>
    <col min="19" max="21" width="9.125" style="1"/>
    <col min="22" max="22" width="33.875" style="1" bestFit="1" customWidth="1"/>
    <col min="23" max="23" width="33.75" style="1" customWidth="1"/>
    <col min="24" max="28" width="34.625" style="1" customWidth="1"/>
    <col min="29" max="16384" width="9.125" style="1"/>
  </cols>
  <sheetData>
    <row r="1" spans="2:28" ht="30">
      <c r="B1" s="145" t="s">
        <v>181</v>
      </c>
      <c r="C1" s="145"/>
      <c r="D1" s="145"/>
      <c r="E1" s="145"/>
      <c r="F1" s="145"/>
      <c r="G1" s="12" t="s">
        <v>59</v>
      </c>
      <c r="H1" s="38"/>
      <c r="I1" s="38"/>
      <c r="J1" s="38"/>
      <c r="L1" s="145" t="s">
        <v>181</v>
      </c>
      <c r="M1" s="145"/>
      <c r="N1" s="145"/>
      <c r="O1" s="145"/>
      <c r="P1" s="145"/>
      <c r="Q1" s="12" t="s">
        <v>59</v>
      </c>
      <c r="R1" s="38"/>
      <c r="V1" s="145" t="s">
        <v>181</v>
      </c>
      <c r="W1" s="145"/>
      <c r="X1" s="145"/>
      <c r="Y1" s="145"/>
      <c r="Z1" s="145"/>
      <c r="AA1" s="12" t="s">
        <v>59</v>
      </c>
      <c r="AB1" s="38"/>
    </row>
    <row r="3" spans="2:28" ht="23.25">
      <c r="B3" s="15" t="s">
        <v>60</v>
      </c>
      <c r="C3" s="15"/>
      <c r="D3" s="16" t="s">
        <v>153</v>
      </c>
      <c r="E3" s="15"/>
      <c r="F3" s="15"/>
      <c r="G3" s="39"/>
      <c r="L3" s="15" t="s">
        <v>60</v>
      </c>
      <c r="M3" s="15"/>
      <c r="N3" s="16" t="str">
        <f>D3</f>
        <v>Abdomen CT</v>
      </c>
      <c r="O3" s="15"/>
      <c r="P3" s="15"/>
      <c r="Q3" s="39"/>
      <c r="V3" s="15" t="s">
        <v>60</v>
      </c>
      <c r="W3" s="15"/>
      <c r="X3" s="16" t="str">
        <f>N3</f>
        <v>Abdomen CT</v>
      </c>
      <c r="Y3" s="15"/>
      <c r="Z3" s="15"/>
      <c r="AA3" s="39"/>
    </row>
    <row r="5" spans="2:28" ht="20.25">
      <c r="B5" s="156" t="s">
        <v>12</v>
      </c>
      <c r="C5" s="157"/>
      <c r="D5" s="157"/>
      <c r="E5" s="157"/>
      <c r="F5" s="157"/>
      <c r="G5" s="157"/>
      <c r="H5" s="158"/>
      <c r="L5" s="156" t="s">
        <v>61</v>
      </c>
      <c r="M5" s="157"/>
      <c r="N5" s="157"/>
      <c r="O5" s="157"/>
      <c r="P5" s="157"/>
      <c r="Q5" s="157"/>
      <c r="R5" s="158"/>
      <c r="V5" s="156" t="s">
        <v>62</v>
      </c>
      <c r="W5" s="157"/>
      <c r="X5" s="157"/>
      <c r="Y5" s="157"/>
      <c r="Z5" s="157"/>
      <c r="AA5" s="157"/>
      <c r="AB5" s="158"/>
    </row>
    <row r="6" spans="2:28" ht="18.75">
      <c r="B6" s="119" t="s">
        <v>14</v>
      </c>
      <c r="C6" s="120"/>
      <c r="D6" s="120"/>
      <c r="E6" s="120"/>
      <c r="F6" s="120"/>
      <c r="G6" s="120"/>
      <c r="H6" s="121"/>
      <c r="L6" s="119" t="s">
        <v>14</v>
      </c>
      <c r="M6" s="120"/>
      <c r="N6" s="120"/>
      <c r="O6" s="120"/>
      <c r="P6" s="120"/>
      <c r="Q6" s="120"/>
      <c r="R6" s="121"/>
      <c r="V6" s="119" t="s">
        <v>14</v>
      </c>
      <c r="W6" s="120"/>
      <c r="X6" s="120"/>
      <c r="Y6" s="120"/>
      <c r="Z6" s="120"/>
      <c r="AA6" s="120"/>
      <c r="AB6" s="121"/>
    </row>
    <row r="7" spans="2:28">
      <c r="B7" s="43" t="s">
        <v>16</v>
      </c>
      <c r="C7" s="40" t="s">
        <v>17</v>
      </c>
      <c r="D7" s="163" t="s">
        <v>18</v>
      </c>
      <c r="E7" s="164"/>
      <c r="F7" s="164"/>
      <c r="G7" s="164"/>
      <c r="H7" s="165"/>
      <c r="L7" s="43" t="s">
        <v>16</v>
      </c>
      <c r="M7" s="40" t="s">
        <v>17</v>
      </c>
      <c r="N7" s="163" t="s">
        <v>18</v>
      </c>
      <c r="O7" s="164"/>
      <c r="P7" s="164"/>
      <c r="Q7" s="164"/>
      <c r="R7" s="165"/>
      <c r="V7" s="43" t="s">
        <v>16</v>
      </c>
      <c r="W7" s="40" t="s">
        <v>17</v>
      </c>
      <c r="X7" s="163" t="s">
        <v>18</v>
      </c>
      <c r="Y7" s="164"/>
      <c r="Z7" s="164"/>
      <c r="AA7" s="164"/>
      <c r="AB7" s="165"/>
    </row>
    <row r="8" spans="2:28">
      <c r="B8" s="60" t="s">
        <v>20</v>
      </c>
      <c r="C8" s="61" t="s">
        <v>21</v>
      </c>
      <c r="D8" s="166"/>
      <c r="E8" s="166"/>
      <c r="F8" s="166"/>
      <c r="G8" s="166"/>
      <c r="H8" s="167"/>
      <c r="L8" s="60" t="s">
        <v>20</v>
      </c>
      <c r="M8" s="61" t="s">
        <v>21</v>
      </c>
      <c r="N8" s="166"/>
      <c r="O8" s="166"/>
      <c r="P8" s="166"/>
      <c r="Q8" s="166"/>
      <c r="R8" s="167"/>
      <c r="V8" s="60" t="s">
        <v>20</v>
      </c>
      <c r="W8" s="61" t="s">
        <v>21</v>
      </c>
      <c r="X8" s="166"/>
      <c r="Y8" s="166"/>
      <c r="Z8" s="166"/>
      <c r="AA8" s="166"/>
      <c r="AB8" s="167"/>
    </row>
    <row r="9" spans="2:28">
      <c r="B9" s="48" t="s">
        <v>63</v>
      </c>
      <c r="C9" s="49" t="s">
        <v>24</v>
      </c>
      <c r="D9" s="168"/>
      <c r="E9" s="168"/>
      <c r="F9" s="168"/>
      <c r="G9" s="168"/>
      <c r="H9" s="169"/>
      <c r="L9" s="48" t="s">
        <v>63</v>
      </c>
      <c r="M9" s="49" t="s">
        <v>24</v>
      </c>
      <c r="N9" s="168"/>
      <c r="O9" s="168"/>
      <c r="P9" s="168"/>
      <c r="Q9" s="168"/>
      <c r="R9" s="169"/>
      <c r="V9" s="48" t="s">
        <v>63</v>
      </c>
      <c r="W9" s="49" t="s">
        <v>24</v>
      </c>
      <c r="X9" s="168"/>
      <c r="Y9" s="168"/>
      <c r="Z9" s="168"/>
      <c r="AA9" s="168"/>
      <c r="AB9" s="169"/>
    </row>
    <row r="10" spans="2:28">
      <c r="B10" s="48" t="s">
        <v>26</v>
      </c>
      <c r="C10" s="62">
        <v>64</v>
      </c>
      <c r="D10" s="159"/>
      <c r="E10" s="159"/>
      <c r="F10" s="159"/>
      <c r="G10" s="159"/>
      <c r="H10" s="160"/>
      <c r="L10" s="48" t="s">
        <v>26</v>
      </c>
      <c r="M10" s="62">
        <v>64</v>
      </c>
      <c r="N10" s="159"/>
      <c r="O10" s="159"/>
      <c r="P10" s="159"/>
      <c r="Q10" s="159"/>
      <c r="R10" s="160"/>
      <c r="V10" s="48" t="s">
        <v>26</v>
      </c>
      <c r="W10" s="62">
        <v>64</v>
      </c>
      <c r="X10" s="159"/>
      <c r="Y10" s="159"/>
      <c r="Z10" s="159"/>
      <c r="AA10" s="159"/>
      <c r="AB10" s="160"/>
    </row>
    <row r="11" spans="2:28">
      <c r="B11" s="48" t="s">
        <v>28</v>
      </c>
      <c r="C11" s="62">
        <v>128</v>
      </c>
      <c r="D11" s="159"/>
      <c r="E11" s="159"/>
      <c r="F11" s="159"/>
      <c r="G11" s="159"/>
      <c r="H11" s="160"/>
      <c r="L11" s="48" t="s">
        <v>28</v>
      </c>
      <c r="M11" s="62">
        <v>128</v>
      </c>
      <c r="N11" s="159"/>
      <c r="O11" s="159"/>
      <c r="P11" s="159"/>
      <c r="Q11" s="159"/>
      <c r="R11" s="160"/>
      <c r="V11" s="48" t="s">
        <v>28</v>
      </c>
      <c r="W11" s="62">
        <v>128</v>
      </c>
      <c r="X11" s="159"/>
      <c r="Y11" s="159"/>
      <c r="Z11" s="159"/>
      <c r="AA11" s="159"/>
      <c r="AB11" s="160"/>
    </row>
    <row r="12" spans="2:28" ht="42.75">
      <c r="B12" s="48" t="s">
        <v>64</v>
      </c>
      <c r="C12" s="53" t="s">
        <v>65</v>
      </c>
      <c r="D12" s="161"/>
      <c r="E12" s="161"/>
      <c r="F12" s="161"/>
      <c r="G12" s="161"/>
      <c r="H12" s="162"/>
      <c r="L12" s="48" t="s">
        <v>64</v>
      </c>
      <c r="M12" s="53" t="s">
        <v>65</v>
      </c>
      <c r="N12" s="161"/>
      <c r="O12" s="161"/>
      <c r="P12" s="161"/>
      <c r="Q12" s="161"/>
      <c r="R12" s="162"/>
      <c r="V12" s="48" t="s">
        <v>64</v>
      </c>
      <c r="W12" s="53" t="s">
        <v>65</v>
      </c>
      <c r="X12" s="161"/>
      <c r="Y12" s="161"/>
      <c r="Z12" s="161"/>
      <c r="AA12" s="161"/>
      <c r="AB12" s="162"/>
    </row>
    <row r="13" spans="2:28">
      <c r="B13" s="2"/>
      <c r="H13" s="4"/>
      <c r="L13" s="2"/>
      <c r="R13" s="4"/>
      <c r="V13" s="2"/>
      <c r="AB13" s="4"/>
    </row>
    <row r="14" spans="2:28">
      <c r="B14" s="2"/>
      <c r="H14" s="4"/>
      <c r="L14" s="2"/>
      <c r="R14" s="4"/>
      <c r="V14" s="2"/>
      <c r="AB14" s="4"/>
    </row>
    <row r="15" spans="2:28" ht="18.75">
      <c r="B15" s="119" t="s">
        <v>34</v>
      </c>
      <c r="C15" s="120"/>
      <c r="D15" s="120"/>
      <c r="E15" s="120"/>
      <c r="F15" s="120"/>
      <c r="G15" s="120"/>
      <c r="H15" s="121"/>
      <c r="L15" s="119" t="s">
        <v>34</v>
      </c>
      <c r="M15" s="120"/>
      <c r="N15" s="120"/>
      <c r="O15" s="120"/>
      <c r="P15" s="120"/>
      <c r="Q15" s="120"/>
      <c r="R15" s="121"/>
      <c r="V15" s="119" t="s">
        <v>34</v>
      </c>
      <c r="W15" s="120"/>
      <c r="X15" s="120"/>
      <c r="Y15" s="120"/>
      <c r="Z15" s="120"/>
      <c r="AA15" s="120"/>
      <c r="AB15" s="121"/>
    </row>
    <row r="16" spans="2:28" ht="15" thickBot="1">
      <c r="B16" s="44" t="s">
        <v>36</v>
      </c>
      <c r="C16" s="41" t="s">
        <v>37</v>
      </c>
      <c r="D16" s="150" t="s">
        <v>18</v>
      </c>
      <c r="E16" s="151"/>
      <c r="F16" s="151"/>
      <c r="G16" s="151"/>
      <c r="H16" s="152"/>
      <c r="L16" s="44" t="str">
        <f>B16</f>
        <v>Parameter (unit)</v>
      </c>
      <c r="M16" s="41" t="s">
        <v>37</v>
      </c>
      <c r="N16" s="150" t="s">
        <v>18</v>
      </c>
      <c r="O16" s="151"/>
      <c r="P16" s="151"/>
      <c r="Q16" s="151"/>
      <c r="R16" s="152"/>
      <c r="V16" s="44" t="s">
        <v>36</v>
      </c>
      <c r="W16" s="41" t="s">
        <v>37</v>
      </c>
      <c r="X16" s="150" t="s">
        <v>18</v>
      </c>
      <c r="Y16" s="151"/>
      <c r="Z16" s="151"/>
      <c r="AA16" s="151"/>
      <c r="AB16" s="152"/>
    </row>
    <row r="17" spans="2:28" ht="15" thickTop="1">
      <c r="B17" s="29" t="s">
        <v>39</v>
      </c>
      <c r="C17" s="8" t="s">
        <v>66</v>
      </c>
      <c r="D17" s="153" t="s">
        <v>41</v>
      </c>
      <c r="E17" s="154"/>
      <c r="F17" s="154"/>
      <c r="G17" s="154"/>
      <c r="H17" s="155"/>
      <c r="L17" s="29" t="s">
        <v>39</v>
      </c>
      <c r="M17" s="8" t="s">
        <v>66</v>
      </c>
      <c r="N17" s="153" t="s">
        <v>41</v>
      </c>
      <c r="O17" s="154"/>
      <c r="P17" s="154"/>
      <c r="Q17" s="154"/>
      <c r="R17" s="155"/>
      <c r="V17" s="29" t="s">
        <v>39</v>
      </c>
      <c r="W17" s="8" t="s">
        <v>66</v>
      </c>
      <c r="X17" s="153" t="s">
        <v>41</v>
      </c>
      <c r="Y17" s="154"/>
      <c r="Z17" s="154"/>
      <c r="AA17" s="154"/>
      <c r="AB17" s="155"/>
    </row>
    <row r="18" spans="2:28">
      <c r="B18" s="57"/>
      <c r="C18" s="58" t="s">
        <v>149</v>
      </c>
      <c r="D18" s="54"/>
      <c r="E18" s="42"/>
      <c r="F18" s="55"/>
      <c r="G18" s="42"/>
      <c r="H18" s="56"/>
      <c r="L18" s="57"/>
      <c r="M18" s="58" t="s">
        <v>149</v>
      </c>
      <c r="N18" s="54" t="s">
        <v>42</v>
      </c>
      <c r="O18" s="42" t="s">
        <v>43</v>
      </c>
      <c r="P18" s="55" t="s">
        <v>44</v>
      </c>
      <c r="Q18" s="42" t="s">
        <v>44</v>
      </c>
      <c r="R18" s="56" t="s">
        <v>45</v>
      </c>
      <c r="V18" s="57"/>
      <c r="W18" s="58" t="s">
        <v>149</v>
      </c>
      <c r="X18" s="69" t="s">
        <v>42</v>
      </c>
      <c r="Y18" s="42" t="s">
        <v>43</v>
      </c>
      <c r="Z18" s="55" t="s">
        <v>44</v>
      </c>
      <c r="AA18" s="42" t="s">
        <v>44</v>
      </c>
      <c r="AB18" s="70" t="s">
        <v>45</v>
      </c>
    </row>
    <row r="19" spans="2:28" ht="15">
      <c r="B19" s="146" t="s">
        <v>47</v>
      </c>
      <c r="C19" s="147"/>
      <c r="H19" s="4"/>
      <c r="L19" s="146" t="s">
        <v>47</v>
      </c>
      <c r="M19" s="147"/>
      <c r="R19" s="4"/>
      <c r="V19" s="146" t="s">
        <v>47</v>
      </c>
      <c r="W19" s="147"/>
      <c r="AB19" s="4"/>
    </row>
    <row r="20" spans="2:28">
      <c r="B20" s="48" t="s">
        <v>68</v>
      </c>
      <c r="C20" s="49" t="s">
        <v>69</v>
      </c>
      <c r="D20" s="50"/>
      <c r="E20" s="50"/>
      <c r="F20" s="50"/>
      <c r="G20" s="50"/>
      <c r="H20" s="51"/>
      <c r="L20" s="48" t="s">
        <v>68</v>
      </c>
      <c r="M20" s="49" t="s">
        <v>69</v>
      </c>
      <c r="N20" s="50"/>
      <c r="O20" s="50"/>
      <c r="P20" s="50"/>
      <c r="Q20" s="50"/>
      <c r="R20" s="51"/>
      <c r="V20" s="48" t="s">
        <v>68</v>
      </c>
      <c r="W20" s="49" t="s">
        <v>69</v>
      </c>
      <c r="X20" s="50"/>
      <c r="Y20" s="50"/>
      <c r="Z20" s="50"/>
      <c r="AA20" s="50"/>
      <c r="AB20" s="51"/>
    </row>
    <row r="21" spans="2:28" ht="28.5">
      <c r="B21" s="71" t="s">
        <v>155</v>
      </c>
      <c r="C21" s="49" t="s">
        <v>69</v>
      </c>
      <c r="D21" s="50"/>
      <c r="E21" s="50"/>
      <c r="F21" s="50"/>
      <c r="G21" s="50"/>
      <c r="H21" s="51"/>
      <c r="L21" s="48" t="s">
        <v>71</v>
      </c>
      <c r="M21" s="49"/>
      <c r="N21" s="50"/>
      <c r="O21" s="50"/>
      <c r="P21" s="50"/>
      <c r="Q21" s="50"/>
      <c r="R21" s="51"/>
      <c r="V21" s="48" t="s">
        <v>71</v>
      </c>
      <c r="W21" s="49"/>
      <c r="X21" s="50"/>
      <c r="Y21" s="50"/>
      <c r="Z21" s="50"/>
      <c r="AA21" s="50"/>
      <c r="AB21" s="51"/>
    </row>
    <row r="22" spans="2:28" ht="60" customHeight="1">
      <c r="B22" s="71" t="s">
        <v>72</v>
      </c>
      <c r="C22" s="53" t="s">
        <v>73</v>
      </c>
      <c r="D22" s="50"/>
      <c r="E22" s="50"/>
      <c r="F22" s="50"/>
      <c r="G22" s="50"/>
      <c r="H22" s="51"/>
      <c r="L22" s="71" t="s">
        <v>72</v>
      </c>
      <c r="M22" s="53" t="s">
        <v>73</v>
      </c>
      <c r="N22" s="50"/>
      <c r="O22" s="50"/>
      <c r="P22" s="50"/>
      <c r="Q22" s="50"/>
      <c r="R22" s="51"/>
      <c r="V22" s="71" t="s">
        <v>72</v>
      </c>
      <c r="W22" s="53" t="s">
        <v>73</v>
      </c>
      <c r="X22" s="50"/>
      <c r="Y22" s="50"/>
      <c r="Z22" s="50"/>
      <c r="AA22" s="50"/>
      <c r="AB22" s="51"/>
    </row>
    <row r="23" spans="2:28" ht="31.5" customHeight="1">
      <c r="B23" s="170" t="s">
        <v>74</v>
      </c>
      <c r="C23" s="171"/>
      <c r="D23" s="50"/>
      <c r="E23" s="50"/>
      <c r="F23" s="50"/>
      <c r="G23" s="50"/>
      <c r="H23" s="51"/>
      <c r="L23" s="170" t="s">
        <v>74</v>
      </c>
      <c r="M23" s="171"/>
      <c r="N23" s="50"/>
      <c r="O23" s="50"/>
      <c r="P23" s="50"/>
      <c r="Q23" s="50"/>
      <c r="R23" s="51"/>
      <c r="V23" s="170" t="s">
        <v>74</v>
      </c>
      <c r="W23" s="171"/>
      <c r="X23" s="50"/>
      <c r="Y23" s="50"/>
      <c r="Z23" s="50"/>
      <c r="AA23" s="50"/>
      <c r="AB23" s="51"/>
    </row>
    <row r="24" spans="2:28" ht="31.5" customHeight="1">
      <c r="B24" s="148" t="s">
        <v>75</v>
      </c>
      <c r="C24" s="149"/>
      <c r="D24" s="50"/>
      <c r="E24" s="50"/>
      <c r="F24" s="50"/>
      <c r="G24" s="50"/>
      <c r="H24" s="51"/>
      <c r="L24" s="148" t="s">
        <v>75</v>
      </c>
      <c r="M24" s="149"/>
      <c r="N24" s="50"/>
      <c r="O24" s="50"/>
      <c r="P24" s="50"/>
      <c r="Q24" s="50"/>
      <c r="R24" s="51"/>
      <c r="V24" s="148" t="s">
        <v>75</v>
      </c>
      <c r="W24" s="149"/>
      <c r="X24" s="50"/>
      <c r="Y24" s="50"/>
      <c r="Z24" s="50"/>
      <c r="AA24" s="50"/>
      <c r="AB24" s="51"/>
    </row>
    <row r="25" spans="2:28" ht="52.5" customHeight="1">
      <c r="B25" s="71" t="s">
        <v>76</v>
      </c>
      <c r="C25" s="53" t="s">
        <v>77</v>
      </c>
      <c r="D25" s="50"/>
      <c r="E25" s="50"/>
      <c r="F25" s="50"/>
      <c r="G25" s="50"/>
      <c r="H25" s="51"/>
      <c r="L25" s="71" t="s">
        <v>76</v>
      </c>
      <c r="M25" s="53" t="s">
        <v>77</v>
      </c>
      <c r="N25" s="50"/>
      <c r="O25" s="50"/>
      <c r="P25" s="50"/>
      <c r="Q25" s="50"/>
      <c r="R25" s="51"/>
      <c r="V25" s="71" t="s">
        <v>76</v>
      </c>
      <c r="W25" s="53" t="s">
        <v>77</v>
      </c>
      <c r="X25" s="50"/>
      <c r="Y25" s="50"/>
      <c r="Z25" s="50"/>
      <c r="AA25" s="50"/>
      <c r="AB25" s="51"/>
    </row>
    <row r="26" spans="2:28">
      <c r="B26" s="178" t="s">
        <v>179</v>
      </c>
      <c r="C26" s="179"/>
      <c r="D26" s="50"/>
      <c r="E26" s="50"/>
      <c r="F26" s="50"/>
      <c r="G26" s="50"/>
      <c r="H26" s="51"/>
      <c r="L26" s="73"/>
      <c r="M26" s="53"/>
      <c r="N26" s="50"/>
      <c r="O26" s="50"/>
      <c r="P26" s="50"/>
      <c r="Q26" s="50"/>
      <c r="R26" s="51"/>
      <c r="V26" s="73"/>
      <c r="W26" s="53"/>
      <c r="X26" s="50"/>
      <c r="Y26" s="50"/>
      <c r="Z26" s="50"/>
      <c r="AA26" s="50"/>
      <c r="AB26" s="51"/>
    </row>
    <row r="27" spans="2:28" ht="67.5" customHeight="1">
      <c r="B27" s="48" t="s">
        <v>78</v>
      </c>
      <c r="C27" s="53" t="s">
        <v>79</v>
      </c>
      <c r="D27" s="50"/>
      <c r="E27" s="50"/>
      <c r="F27" s="50"/>
      <c r="G27" s="50"/>
      <c r="H27" s="51"/>
      <c r="L27" s="48" t="s">
        <v>78</v>
      </c>
      <c r="M27" s="53" t="s">
        <v>79</v>
      </c>
      <c r="N27" s="50"/>
      <c r="O27" s="50"/>
      <c r="P27" s="50"/>
      <c r="Q27" s="50"/>
      <c r="R27" s="51"/>
      <c r="V27" s="48" t="s">
        <v>78</v>
      </c>
      <c r="W27" s="53" t="s">
        <v>79</v>
      </c>
      <c r="X27" s="50"/>
      <c r="Y27" s="50"/>
      <c r="Z27" s="50"/>
      <c r="AA27" s="50"/>
      <c r="AB27" s="51"/>
    </row>
    <row r="28" spans="2:28">
      <c r="B28" s="48" t="s">
        <v>80</v>
      </c>
      <c r="C28" s="49" t="s">
        <v>81</v>
      </c>
      <c r="D28" s="50"/>
      <c r="E28" s="50"/>
      <c r="F28" s="50"/>
      <c r="G28" s="50"/>
      <c r="H28" s="51"/>
      <c r="L28" s="48" t="s">
        <v>80</v>
      </c>
      <c r="M28" s="49" t="s">
        <v>81</v>
      </c>
      <c r="N28" s="50"/>
      <c r="O28" s="50"/>
      <c r="P28" s="50"/>
      <c r="Q28" s="50"/>
      <c r="R28" s="51"/>
      <c r="V28" s="48" t="s">
        <v>80</v>
      </c>
      <c r="W28" s="49" t="s">
        <v>81</v>
      </c>
      <c r="X28" s="50"/>
      <c r="Y28" s="50"/>
      <c r="Z28" s="50"/>
      <c r="AA28" s="50"/>
      <c r="AB28" s="51"/>
    </row>
    <row r="29" spans="2:28" ht="45" customHeight="1">
      <c r="B29" s="48" t="s">
        <v>82</v>
      </c>
      <c r="C29" s="53" t="s">
        <v>83</v>
      </c>
      <c r="D29" s="50"/>
      <c r="E29" s="50"/>
      <c r="F29" s="50"/>
      <c r="G29" s="50"/>
      <c r="H29" s="51"/>
      <c r="L29" s="48" t="s">
        <v>82</v>
      </c>
      <c r="M29" s="53" t="s">
        <v>83</v>
      </c>
      <c r="N29" s="50"/>
      <c r="O29" s="50"/>
      <c r="P29" s="50"/>
      <c r="Q29" s="50"/>
      <c r="R29" s="51"/>
      <c r="V29" s="48" t="s">
        <v>82</v>
      </c>
      <c r="W29" s="53" t="s">
        <v>83</v>
      </c>
      <c r="X29" s="50"/>
      <c r="Y29" s="50"/>
      <c r="Z29" s="50"/>
      <c r="AA29" s="50"/>
      <c r="AB29" s="51"/>
    </row>
    <row r="30" spans="2:28" ht="18" customHeight="1">
      <c r="B30" s="48" t="s">
        <v>84</v>
      </c>
      <c r="C30" s="53" t="s">
        <v>85</v>
      </c>
      <c r="D30" s="50"/>
      <c r="E30" s="50"/>
      <c r="F30" s="50"/>
      <c r="G30" s="50"/>
      <c r="H30" s="51"/>
      <c r="L30" s="48" t="s">
        <v>84</v>
      </c>
      <c r="M30" s="53" t="s">
        <v>85</v>
      </c>
      <c r="N30" s="50"/>
      <c r="O30" s="50"/>
      <c r="P30" s="50"/>
      <c r="Q30" s="50"/>
      <c r="R30" s="51"/>
      <c r="V30" s="48" t="s">
        <v>84</v>
      </c>
      <c r="W30" s="53" t="s">
        <v>85</v>
      </c>
      <c r="X30" s="50"/>
      <c r="Y30" s="50"/>
      <c r="Z30" s="50"/>
      <c r="AA30" s="50"/>
      <c r="AB30" s="51"/>
    </row>
    <row r="31" spans="2:28">
      <c r="B31" s="48" t="s">
        <v>86</v>
      </c>
      <c r="C31" s="49"/>
      <c r="D31" s="50"/>
      <c r="E31" s="50"/>
      <c r="F31" s="50"/>
      <c r="G31" s="50"/>
      <c r="H31" s="51"/>
      <c r="L31" s="48" t="s">
        <v>86</v>
      </c>
      <c r="M31" s="49"/>
      <c r="N31" s="50"/>
      <c r="O31" s="50"/>
      <c r="P31" s="50"/>
      <c r="Q31" s="50"/>
      <c r="R31" s="51"/>
      <c r="V31" s="48" t="s">
        <v>86</v>
      </c>
      <c r="W31" s="49"/>
      <c r="X31" s="50"/>
      <c r="Y31" s="50"/>
      <c r="Z31" s="50"/>
      <c r="AA31" s="50"/>
      <c r="AB31" s="51"/>
    </row>
    <row r="32" spans="2:28">
      <c r="B32" s="48" t="s">
        <v>87</v>
      </c>
      <c r="C32" s="49" t="s">
        <v>88</v>
      </c>
      <c r="D32" s="50"/>
      <c r="E32" s="50"/>
      <c r="F32" s="50"/>
      <c r="G32" s="50"/>
      <c r="H32" s="51"/>
      <c r="L32" s="48" t="s">
        <v>87</v>
      </c>
      <c r="M32" s="49" t="s">
        <v>88</v>
      </c>
      <c r="N32" s="50"/>
      <c r="O32" s="50"/>
      <c r="P32" s="50"/>
      <c r="Q32" s="50"/>
      <c r="R32" s="51"/>
      <c r="V32" s="48" t="s">
        <v>87</v>
      </c>
      <c r="W32" s="49" t="s">
        <v>88</v>
      </c>
      <c r="X32" s="50"/>
      <c r="Y32" s="50"/>
      <c r="Z32" s="50"/>
      <c r="AA32" s="50"/>
      <c r="AB32" s="51"/>
    </row>
    <row r="33" spans="2:28" ht="35.25" customHeight="1">
      <c r="B33" s="48" t="s">
        <v>89</v>
      </c>
      <c r="C33" s="53" t="s">
        <v>90</v>
      </c>
      <c r="D33" s="50"/>
      <c r="E33" s="50"/>
      <c r="F33" s="50"/>
      <c r="G33" s="50"/>
      <c r="H33" s="50"/>
      <c r="L33" s="48" t="s">
        <v>89</v>
      </c>
      <c r="M33" s="53" t="s">
        <v>90</v>
      </c>
      <c r="N33" s="50"/>
      <c r="O33" s="50"/>
      <c r="P33" s="50"/>
      <c r="Q33" s="50"/>
      <c r="R33" s="51"/>
      <c r="V33" s="48" t="s">
        <v>89</v>
      </c>
      <c r="W33" s="53" t="s">
        <v>90</v>
      </c>
      <c r="X33" s="50"/>
      <c r="Y33" s="50"/>
      <c r="Z33" s="50"/>
      <c r="AA33" s="50"/>
      <c r="AB33" s="51"/>
    </row>
    <row r="34" spans="2:28" s="97" customFormat="1">
      <c r="B34" s="93" t="s">
        <v>156</v>
      </c>
      <c r="C34" s="94" t="s">
        <v>157</v>
      </c>
      <c r="D34" s="95"/>
      <c r="E34" s="95"/>
      <c r="F34" s="95"/>
      <c r="G34" s="95"/>
      <c r="H34" s="96"/>
      <c r="L34" s="93" t="s">
        <v>156</v>
      </c>
      <c r="M34" s="94" t="s">
        <v>157</v>
      </c>
      <c r="N34" s="95"/>
      <c r="O34" s="95"/>
      <c r="P34" s="95"/>
      <c r="Q34" s="95"/>
      <c r="R34" s="98"/>
      <c r="V34" s="93" t="s">
        <v>156</v>
      </c>
      <c r="W34" s="94" t="s">
        <v>157</v>
      </c>
      <c r="X34" s="95"/>
      <c r="Y34" s="95"/>
      <c r="Z34" s="95"/>
      <c r="AA34" s="95"/>
      <c r="AB34" s="98"/>
    </row>
    <row r="35" spans="2:28" ht="108" customHeight="1">
      <c r="B35" s="48" t="s">
        <v>48</v>
      </c>
      <c r="C35" s="53" t="s">
        <v>158</v>
      </c>
      <c r="D35" s="50"/>
      <c r="E35" s="50"/>
      <c r="F35" s="50"/>
      <c r="G35" s="50"/>
      <c r="H35" s="51"/>
      <c r="L35" s="48" t="s">
        <v>48</v>
      </c>
      <c r="M35" s="53" t="s">
        <v>91</v>
      </c>
      <c r="N35" s="50"/>
      <c r="O35" s="50"/>
      <c r="P35" s="50"/>
      <c r="Q35" s="50"/>
      <c r="R35" s="51"/>
      <c r="V35" s="48" t="s">
        <v>48</v>
      </c>
      <c r="W35" s="53" t="s">
        <v>91</v>
      </c>
      <c r="X35" s="50"/>
      <c r="Y35" s="50"/>
      <c r="Z35" s="50"/>
      <c r="AA35" s="50"/>
      <c r="AB35" s="51"/>
    </row>
    <row r="36" spans="2:28" ht="99" customHeight="1">
      <c r="B36" s="71" t="s">
        <v>52</v>
      </c>
      <c r="C36" s="53" t="s">
        <v>158</v>
      </c>
      <c r="D36" s="50"/>
      <c r="E36" s="50"/>
      <c r="F36" s="50"/>
      <c r="G36" s="50"/>
      <c r="H36" s="51"/>
      <c r="L36" s="71" t="s">
        <v>52</v>
      </c>
      <c r="M36" s="53" t="s">
        <v>91</v>
      </c>
      <c r="N36" s="50"/>
      <c r="O36" s="50"/>
      <c r="P36" s="50"/>
      <c r="Q36" s="50"/>
      <c r="R36" s="51"/>
      <c r="V36" s="71" t="s">
        <v>52</v>
      </c>
      <c r="W36" s="53" t="s">
        <v>91</v>
      </c>
      <c r="X36" s="50"/>
      <c r="Y36" s="50"/>
      <c r="Z36" s="50"/>
      <c r="AA36" s="50"/>
      <c r="AB36" s="51"/>
    </row>
    <row r="37" spans="2:28" ht="35.25" customHeight="1">
      <c r="B37" s="71" t="s">
        <v>55</v>
      </c>
      <c r="C37" s="53" t="s">
        <v>56</v>
      </c>
      <c r="D37" s="50"/>
      <c r="E37" s="50"/>
      <c r="F37" s="50"/>
      <c r="G37" s="50"/>
      <c r="H37" s="51"/>
      <c r="L37" s="71" t="s">
        <v>55</v>
      </c>
      <c r="M37" s="53" t="s">
        <v>56</v>
      </c>
      <c r="N37" s="50"/>
      <c r="O37" s="50"/>
      <c r="P37" s="50"/>
      <c r="Q37" s="50"/>
      <c r="R37" s="51"/>
      <c r="V37" s="71" t="s">
        <v>55</v>
      </c>
      <c r="W37" s="53" t="s">
        <v>56</v>
      </c>
      <c r="X37" s="50"/>
      <c r="Y37" s="50"/>
      <c r="Z37" s="50"/>
      <c r="AA37" s="50"/>
      <c r="AB37" s="51"/>
    </row>
    <row r="38" spans="2:28" ht="33" customHeight="1">
      <c r="B38" s="48" t="s">
        <v>92</v>
      </c>
      <c r="C38" s="53" t="s">
        <v>93</v>
      </c>
      <c r="D38" s="50"/>
      <c r="E38" s="50"/>
      <c r="F38" s="50"/>
      <c r="G38" s="50"/>
      <c r="H38" s="51"/>
      <c r="L38" s="48" t="s">
        <v>92</v>
      </c>
      <c r="M38" s="53" t="s">
        <v>93</v>
      </c>
      <c r="N38" s="50"/>
      <c r="O38" s="50"/>
      <c r="P38" s="50"/>
      <c r="Q38" s="50"/>
      <c r="R38" s="51"/>
      <c r="V38" s="48" t="s">
        <v>92</v>
      </c>
      <c r="W38" s="53" t="s">
        <v>93</v>
      </c>
      <c r="X38" s="50"/>
      <c r="Y38" s="50"/>
      <c r="Z38" s="50"/>
      <c r="AA38" s="50"/>
      <c r="AB38" s="51"/>
    </row>
    <row r="39" spans="2:28" ht="50.25" customHeight="1">
      <c r="B39" s="71" t="s">
        <v>94</v>
      </c>
      <c r="C39" s="53" t="s">
        <v>159</v>
      </c>
      <c r="D39" s="50"/>
      <c r="E39" s="50"/>
      <c r="F39" s="50"/>
      <c r="G39" s="50"/>
      <c r="H39" s="51"/>
      <c r="L39" s="71" t="s">
        <v>94</v>
      </c>
      <c r="M39" s="49"/>
      <c r="N39" s="50"/>
      <c r="O39" s="50"/>
      <c r="P39" s="50"/>
      <c r="Q39" s="50"/>
      <c r="R39" s="51"/>
      <c r="V39" s="71" t="s">
        <v>94</v>
      </c>
      <c r="W39" s="49"/>
      <c r="X39" s="50"/>
      <c r="Y39" s="50"/>
      <c r="Z39" s="50"/>
      <c r="AA39" s="50"/>
      <c r="AB39" s="51"/>
    </row>
    <row r="40" spans="2:28" ht="57">
      <c r="B40" s="48" t="s">
        <v>95</v>
      </c>
      <c r="C40" s="53" t="s">
        <v>160</v>
      </c>
      <c r="D40" s="50"/>
      <c r="E40" s="50"/>
      <c r="F40" s="50"/>
      <c r="G40" s="50"/>
      <c r="H40" s="51"/>
      <c r="L40" s="48" t="s">
        <v>95</v>
      </c>
      <c r="M40" s="53" t="s">
        <v>96</v>
      </c>
      <c r="N40" s="50"/>
      <c r="O40" s="50"/>
      <c r="P40" s="50"/>
      <c r="Q40" s="50"/>
      <c r="R40" s="51"/>
      <c r="V40" s="48" t="s">
        <v>95</v>
      </c>
      <c r="W40" s="53" t="s">
        <v>96</v>
      </c>
      <c r="X40" s="50"/>
      <c r="Y40" s="50"/>
      <c r="Z40" s="50"/>
      <c r="AA40" s="50"/>
      <c r="AB40" s="51"/>
    </row>
    <row r="41" spans="2:28" ht="71.25">
      <c r="B41" s="48" t="s">
        <v>97</v>
      </c>
      <c r="C41" s="53" t="s">
        <v>161</v>
      </c>
      <c r="D41" s="50"/>
      <c r="E41" s="50"/>
      <c r="F41" s="50"/>
      <c r="G41" s="50"/>
      <c r="H41" s="51"/>
      <c r="L41" s="48" t="s">
        <v>97</v>
      </c>
      <c r="M41" s="53" t="s">
        <v>98</v>
      </c>
      <c r="N41" s="50"/>
      <c r="O41" s="50"/>
      <c r="P41" s="50"/>
      <c r="Q41" s="50"/>
      <c r="R41" s="51"/>
      <c r="V41" s="48" t="s">
        <v>97</v>
      </c>
      <c r="W41" s="53" t="s">
        <v>98</v>
      </c>
      <c r="X41" s="50"/>
      <c r="Y41" s="50"/>
      <c r="Z41" s="50"/>
      <c r="AA41" s="50"/>
      <c r="AB41" s="51"/>
    </row>
    <row r="42" spans="2:28">
      <c r="B42" s="2"/>
      <c r="C42" s="3"/>
      <c r="H42" s="4"/>
      <c r="L42" s="2"/>
      <c r="M42" s="3"/>
      <c r="R42" s="4"/>
      <c r="V42" s="2"/>
      <c r="W42" s="3"/>
      <c r="AB42" s="4"/>
    </row>
    <row r="43" spans="2:28" ht="15">
      <c r="B43" s="59" t="s">
        <v>99</v>
      </c>
      <c r="C43" s="63" t="s">
        <v>162</v>
      </c>
      <c r="H43" s="4"/>
      <c r="L43" s="59" t="s">
        <v>99</v>
      </c>
      <c r="M43" s="63"/>
      <c r="R43" s="4"/>
      <c r="V43" s="59" t="s">
        <v>99</v>
      </c>
      <c r="W43" s="63"/>
      <c r="AB43" s="4"/>
    </row>
    <row r="44" spans="2:28" ht="15" customHeight="1">
      <c r="B44" s="45" t="s">
        <v>100</v>
      </c>
      <c r="C44" s="64" t="s">
        <v>101</v>
      </c>
      <c r="D44" s="46"/>
      <c r="E44" s="46"/>
      <c r="F44" s="46"/>
      <c r="G44" s="46"/>
      <c r="H44" s="47"/>
      <c r="L44" s="45" t="s">
        <v>100</v>
      </c>
      <c r="M44" s="64" t="s">
        <v>101</v>
      </c>
      <c r="N44" s="46"/>
      <c r="O44" s="46"/>
      <c r="P44" s="46"/>
      <c r="Q44" s="46"/>
      <c r="R44" s="47"/>
      <c r="V44" s="45" t="s">
        <v>100</v>
      </c>
      <c r="W44" s="64" t="s">
        <v>101</v>
      </c>
      <c r="X44" s="46"/>
      <c r="Y44" s="46"/>
      <c r="Z44" s="46"/>
      <c r="AA44" s="46"/>
      <c r="AB44" s="47"/>
    </row>
    <row r="45" spans="2:28" ht="15" customHeight="1">
      <c r="B45" s="48" t="s">
        <v>102</v>
      </c>
      <c r="C45" s="49"/>
      <c r="D45" s="50"/>
      <c r="E45" s="50"/>
      <c r="F45" s="50"/>
      <c r="G45" s="50"/>
      <c r="H45" s="51"/>
      <c r="L45" s="48" t="s">
        <v>102</v>
      </c>
      <c r="M45" s="49"/>
      <c r="N45" s="50"/>
      <c r="O45" s="50"/>
      <c r="P45" s="50"/>
      <c r="Q45" s="50"/>
      <c r="R45" s="51"/>
      <c r="V45" s="48" t="s">
        <v>102</v>
      </c>
      <c r="W45" s="49"/>
      <c r="X45" s="50"/>
      <c r="Y45" s="50"/>
      <c r="Z45" s="50"/>
      <c r="AA45" s="50"/>
      <c r="AB45" s="51"/>
    </row>
    <row r="46" spans="2:28" ht="15" customHeight="1">
      <c r="B46" s="48" t="s">
        <v>103</v>
      </c>
      <c r="C46" s="49"/>
      <c r="D46" s="50"/>
      <c r="E46" s="50"/>
      <c r="F46" s="50"/>
      <c r="G46" s="50"/>
      <c r="H46" s="51"/>
      <c r="L46" s="48" t="s">
        <v>103</v>
      </c>
      <c r="M46" s="49"/>
      <c r="N46" s="50"/>
      <c r="O46" s="50"/>
      <c r="P46" s="50"/>
      <c r="Q46" s="50"/>
      <c r="R46" s="51"/>
      <c r="V46" s="48" t="s">
        <v>103</v>
      </c>
      <c r="W46" s="49"/>
      <c r="X46" s="50"/>
      <c r="Y46" s="50"/>
      <c r="Z46" s="50"/>
      <c r="AA46" s="50"/>
      <c r="AB46" s="51"/>
    </row>
    <row r="47" spans="2:28" ht="15" customHeight="1">
      <c r="B47" s="48" t="s">
        <v>104</v>
      </c>
      <c r="C47" s="49"/>
      <c r="D47" s="50"/>
      <c r="E47" s="50"/>
      <c r="F47" s="50"/>
      <c r="G47" s="50"/>
      <c r="H47" s="51"/>
      <c r="L47" s="48" t="s">
        <v>104</v>
      </c>
      <c r="M47" s="49"/>
      <c r="N47" s="50"/>
      <c r="O47" s="50"/>
      <c r="P47" s="50"/>
      <c r="Q47" s="50"/>
      <c r="R47" s="51"/>
      <c r="V47" s="48" t="s">
        <v>104</v>
      </c>
      <c r="W47" s="49"/>
      <c r="X47" s="50"/>
      <c r="Y47" s="50"/>
      <c r="Z47" s="50"/>
      <c r="AA47" s="50"/>
      <c r="AB47" s="51"/>
    </row>
    <row r="48" spans="2:28" ht="30" customHeight="1">
      <c r="B48" s="48" t="s">
        <v>105</v>
      </c>
      <c r="C48" s="53" t="s">
        <v>106</v>
      </c>
      <c r="D48" s="50"/>
      <c r="E48" s="50"/>
      <c r="F48" s="50"/>
      <c r="G48" s="50"/>
      <c r="H48" s="51"/>
      <c r="L48" s="48" t="s">
        <v>105</v>
      </c>
      <c r="M48" s="53" t="s">
        <v>106</v>
      </c>
      <c r="N48" s="50"/>
      <c r="O48" s="50"/>
      <c r="P48" s="50"/>
      <c r="Q48" s="50"/>
      <c r="R48" s="51"/>
      <c r="V48" s="48" t="s">
        <v>105</v>
      </c>
      <c r="W48" s="53" t="s">
        <v>106</v>
      </c>
      <c r="X48" s="50"/>
      <c r="Y48" s="50"/>
      <c r="Z48" s="50"/>
      <c r="AA48" s="50"/>
      <c r="AB48" s="51"/>
    </row>
    <row r="49" spans="2:28" ht="15" customHeight="1">
      <c r="B49" s="48" t="s">
        <v>107</v>
      </c>
      <c r="C49" s="49" t="s">
        <v>108</v>
      </c>
      <c r="D49" s="50"/>
      <c r="E49" s="50"/>
      <c r="F49" s="50"/>
      <c r="G49" s="50"/>
      <c r="H49" s="51"/>
      <c r="L49" s="48" t="s">
        <v>107</v>
      </c>
      <c r="M49" s="49" t="s">
        <v>108</v>
      </c>
      <c r="N49" s="50"/>
      <c r="O49" s="50"/>
      <c r="P49" s="50"/>
      <c r="Q49" s="50"/>
      <c r="R49" s="51"/>
      <c r="V49" s="48" t="s">
        <v>107</v>
      </c>
      <c r="W49" s="49" t="s">
        <v>108</v>
      </c>
      <c r="X49" s="50"/>
      <c r="Y49" s="50"/>
      <c r="Z49" s="50"/>
      <c r="AA49" s="50"/>
      <c r="AB49" s="51"/>
    </row>
    <row r="50" spans="2:28" ht="15" customHeight="1">
      <c r="B50" s="48"/>
      <c r="C50" s="49"/>
      <c r="D50" s="50"/>
      <c r="E50" s="50"/>
      <c r="F50" s="50"/>
      <c r="G50" s="50"/>
      <c r="H50" s="51"/>
      <c r="L50" s="48"/>
      <c r="M50" s="49"/>
      <c r="N50" s="50"/>
      <c r="O50" s="50"/>
      <c r="P50" s="50"/>
      <c r="Q50" s="50"/>
      <c r="R50" s="51"/>
      <c r="V50" s="48"/>
      <c r="W50" s="49"/>
      <c r="X50" s="50"/>
      <c r="Y50" s="50"/>
      <c r="Z50" s="50"/>
      <c r="AA50" s="50"/>
      <c r="AB50" s="51"/>
    </row>
    <row r="51" spans="2:28" ht="30" customHeight="1">
      <c r="B51" s="48" t="s">
        <v>109</v>
      </c>
      <c r="C51" s="53" t="s">
        <v>110</v>
      </c>
      <c r="D51" s="50"/>
      <c r="E51" s="50"/>
      <c r="F51" s="50"/>
      <c r="G51" s="50"/>
      <c r="H51" s="51"/>
      <c r="L51" s="48" t="s">
        <v>109</v>
      </c>
      <c r="M51" s="53" t="s">
        <v>110</v>
      </c>
      <c r="N51" s="50"/>
      <c r="O51" s="50"/>
      <c r="P51" s="50"/>
      <c r="Q51" s="50"/>
      <c r="R51" s="51"/>
      <c r="V51" s="48" t="s">
        <v>109</v>
      </c>
      <c r="W51" s="53" t="s">
        <v>110</v>
      </c>
      <c r="X51" s="50"/>
      <c r="Y51" s="50"/>
      <c r="Z51" s="50"/>
      <c r="AA51" s="50"/>
      <c r="AB51" s="51"/>
    </row>
    <row r="52" spans="2:28" ht="15" customHeight="1">
      <c r="B52" s="176" t="s">
        <v>111</v>
      </c>
      <c r="C52" s="177"/>
      <c r="D52" s="50"/>
      <c r="E52" s="50"/>
      <c r="F52" s="50"/>
      <c r="G52" s="50"/>
      <c r="H52" s="51"/>
      <c r="L52" s="176" t="s">
        <v>111</v>
      </c>
      <c r="M52" s="177"/>
      <c r="N52" s="50"/>
      <c r="O52" s="50"/>
      <c r="P52" s="50"/>
      <c r="Q52" s="50"/>
      <c r="R52" s="51"/>
      <c r="V52" s="176" t="s">
        <v>111</v>
      </c>
      <c r="W52" s="177"/>
      <c r="X52" s="50"/>
      <c r="Y52" s="50"/>
      <c r="Z52" s="50"/>
      <c r="AA52" s="50"/>
      <c r="AB52" s="51"/>
    </row>
    <row r="53" spans="2:28">
      <c r="B53" s="2"/>
      <c r="C53" s="3"/>
      <c r="H53" s="4"/>
      <c r="L53" s="2"/>
      <c r="M53" s="3"/>
      <c r="R53" s="4"/>
      <c r="V53" s="2"/>
      <c r="W53" s="3"/>
      <c r="AB53" s="4"/>
    </row>
    <row r="54" spans="2:28" ht="15">
      <c r="B54" s="146" t="s">
        <v>112</v>
      </c>
      <c r="C54" s="147"/>
      <c r="H54" s="4"/>
      <c r="L54" s="146" t="s">
        <v>112</v>
      </c>
      <c r="M54" s="147"/>
      <c r="R54" s="4"/>
      <c r="V54" s="146" t="s">
        <v>112</v>
      </c>
      <c r="W54" s="147"/>
      <c r="AB54" s="4"/>
    </row>
    <row r="55" spans="2:28">
      <c r="B55" s="45" t="s">
        <v>113</v>
      </c>
      <c r="C55" s="64"/>
      <c r="D55" s="50"/>
      <c r="E55" s="50"/>
      <c r="F55" s="50"/>
      <c r="G55" s="50"/>
      <c r="H55" s="51"/>
      <c r="L55" s="45" t="s">
        <v>113</v>
      </c>
      <c r="M55" s="64"/>
      <c r="N55" s="50"/>
      <c r="O55" s="50"/>
      <c r="P55" s="50"/>
      <c r="Q55" s="50"/>
      <c r="R55" s="51"/>
      <c r="V55" s="45" t="s">
        <v>113</v>
      </c>
      <c r="W55" s="64"/>
      <c r="X55" s="50"/>
      <c r="Y55" s="50"/>
      <c r="Z55" s="50"/>
      <c r="AA55" s="50"/>
      <c r="AB55" s="51"/>
    </row>
    <row r="56" spans="2:28">
      <c r="B56" s="48" t="s">
        <v>114</v>
      </c>
      <c r="C56" s="49" t="s">
        <v>115</v>
      </c>
      <c r="D56" s="50"/>
      <c r="E56" s="50"/>
      <c r="F56" s="50"/>
      <c r="G56" s="50"/>
      <c r="H56" s="51"/>
      <c r="L56" s="48" t="s">
        <v>114</v>
      </c>
      <c r="M56" s="49" t="s">
        <v>115</v>
      </c>
      <c r="N56" s="50"/>
      <c r="O56" s="50"/>
      <c r="P56" s="50"/>
      <c r="Q56" s="50"/>
      <c r="R56" s="51"/>
      <c r="V56" s="48" t="s">
        <v>114</v>
      </c>
      <c r="W56" s="49" t="s">
        <v>115</v>
      </c>
      <c r="X56" s="50"/>
      <c r="Y56" s="50"/>
      <c r="Z56" s="50"/>
      <c r="AA56" s="50"/>
      <c r="AB56" s="51"/>
    </row>
    <row r="57" spans="2:28">
      <c r="B57" s="48" t="s">
        <v>116</v>
      </c>
      <c r="C57" s="49" t="s">
        <v>117</v>
      </c>
      <c r="D57" s="50"/>
      <c r="E57" s="50"/>
      <c r="F57" s="50"/>
      <c r="G57" s="50"/>
      <c r="H57" s="51"/>
      <c r="L57" s="48" t="s">
        <v>116</v>
      </c>
      <c r="M57" s="49" t="s">
        <v>117</v>
      </c>
      <c r="N57" s="50"/>
      <c r="O57" s="50"/>
      <c r="P57" s="50"/>
      <c r="Q57" s="50"/>
      <c r="R57" s="51"/>
      <c r="V57" s="48" t="s">
        <v>116</v>
      </c>
      <c r="W57" s="49" t="s">
        <v>117</v>
      </c>
      <c r="X57" s="50"/>
      <c r="Y57" s="50"/>
      <c r="Z57" s="50"/>
      <c r="AA57" s="50"/>
      <c r="AB57" s="51"/>
    </row>
    <row r="58" spans="2:28">
      <c r="B58" s="48" t="s">
        <v>118</v>
      </c>
      <c r="C58" s="49"/>
      <c r="D58" s="50"/>
      <c r="E58" s="50"/>
      <c r="F58" s="50"/>
      <c r="G58" s="50"/>
      <c r="H58" s="51"/>
      <c r="L58" s="48" t="s">
        <v>118</v>
      </c>
      <c r="M58" s="49"/>
      <c r="N58" s="50"/>
      <c r="O58" s="50"/>
      <c r="P58" s="50"/>
      <c r="Q58" s="50"/>
      <c r="R58" s="51"/>
      <c r="V58" s="48" t="s">
        <v>118</v>
      </c>
      <c r="W58" s="49"/>
      <c r="X58" s="50"/>
      <c r="Y58" s="50"/>
      <c r="Z58" s="50"/>
      <c r="AA58" s="50"/>
      <c r="AB58" s="51"/>
    </row>
    <row r="59" spans="2:28">
      <c r="B59" s="48" t="s">
        <v>119</v>
      </c>
      <c r="C59" s="49"/>
      <c r="D59" s="50"/>
      <c r="E59" s="50"/>
      <c r="F59" s="50"/>
      <c r="G59" s="50"/>
      <c r="H59" s="51"/>
      <c r="L59" s="48" t="s">
        <v>119</v>
      </c>
      <c r="M59" s="49"/>
      <c r="N59" s="50"/>
      <c r="O59" s="50"/>
      <c r="P59" s="50"/>
      <c r="Q59" s="50"/>
      <c r="R59" s="51"/>
      <c r="V59" s="48" t="s">
        <v>119</v>
      </c>
      <c r="W59" s="49"/>
      <c r="X59" s="50"/>
      <c r="Y59" s="50"/>
      <c r="Z59" s="50"/>
      <c r="AA59" s="50"/>
      <c r="AB59" s="51"/>
    </row>
    <row r="60" spans="2:28">
      <c r="B60" s="176" t="s">
        <v>120</v>
      </c>
      <c r="C60" s="177"/>
      <c r="D60" s="50"/>
      <c r="E60" s="50"/>
      <c r="F60" s="50"/>
      <c r="G60" s="50"/>
      <c r="H60" s="51"/>
      <c r="L60" s="176" t="s">
        <v>120</v>
      </c>
      <c r="M60" s="177"/>
      <c r="N60" s="50"/>
      <c r="O60" s="50"/>
      <c r="P60" s="50"/>
      <c r="Q60" s="50"/>
      <c r="R60" s="51"/>
      <c r="V60" s="176" t="s">
        <v>120</v>
      </c>
      <c r="W60" s="177"/>
      <c r="X60" s="50"/>
      <c r="Y60" s="50"/>
      <c r="Z60" s="50"/>
      <c r="AA60" s="50"/>
      <c r="AB60" s="51"/>
    </row>
    <row r="61" spans="2:28" ht="61.5" customHeight="1">
      <c r="B61" s="48"/>
      <c r="C61" s="53" t="s">
        <v>121</v>
      </c>
      <c r="D61" s="50"/>
      <c r="E61" s="50"/>
      <c r="F61" s="50"/>
      <c r="G61" s="50"/>
      <c r="H61" s="51"/>
      <c r="L61" s="48"/>
      <c r="M61" s="53" t="s">
        <v>121</v>
      </c>
      <c r="N61" s="50"/>
      <c r="O61" s="50"/>
      <c r="P61" s="50"/>
      <c r="Q61" s="50"/>
      <c r="R61" s="51"/>
      <c r="V61" s="48"/>
      <c r="W61" s="53" t="s">
        <v>121</v>
      </c>
      <c r="X61" s="50"/>
      <c r="Y61" s="50"/>
      <c r="Z61" s="50"/>
      <c r="AA61" s="50"/>
      <c r="AB61" s="51"/>
    </row>
    <row r="62" spans="2:28">
      <c r="B62" s="176" t="s">
        <v>122</v>
      </c>
      <c r="C62" s="177"/>
      <c r="D62" s="50"/>
      <c r="E62" s="50"/>
      <c r="F62" s="50"/>
      <c r="G62" s="50"/>
      <c r="H62" s="51"/>
      <c r="L62" s="176" t="s">
        <v>122</v>
      </c>
      <c r="M62" s="177"/>
      <c r="N62" s="50"/>
      <c r="O62" s="50"/>
      <c r="P62" s="50"/>
      <c r="Q62" s="50"/>
      <c r="R62" s="51"/>
      <c r="V62" s="176" t="s">
        <v>122</v>
      </c>
      <c r="W62" s="177"/>
      <c r="X62" s="50"/>
      <c r="Y62" s="50"/>
      <c r="Z62" s="50"/>
      <c r="AA62" s="50"/>
      <c r="AB62" s="51"/>
    </row>
    <row r="63" spans="2:28">
      <c r="B63" s="48"/>
      <c r="C63" s="49" t="s">
        <v>123</v>
      </c>
      <c r="D63" s="50"/>
      <c r="E63" s="50"/>
      <c r="F63" s="50"/>
      <c r="G63" s="50"/>
      <c r="H63" s="51"/>
      <c r="L63" s="48"/>
      <c r="M63" s="49" t="s">
        <v>123</v>
      </c>
      <c r="N63" s="50"/>
      <c r="O63" s="50"/>
      <c r="P63" s="50"/>
      <c r="Q63" s="50"/>
      <c r="R63" s="51"/>
      <c r="V63" s="48"/>
      <c r="W63" s="49" t="s">
        <v>123</v>
      </c>
      <c r="X63" s="50"/>
      <c r="Y63" s="50"/>
      <c r="Z63" s="50"/>
      <c r="AA63" s="50"/>
      <c r="AB63" s="51"/>
    </row>
    <row r="64" spans="2:28">
      <c r="B64" s="2"/>
      <c r="C64" s="3"/>
      <c r="H64" s="4"/>
      <c r="L64" s="2"/>
      <c r="M64" s="3"/>
      <c r="R64" s="4"/>
      <c r="V64" s="2"/>
      <c r="W64" s="3"/>
      <c r="AB64" s="4"/>
    </row>
    <row r="65" spans="2:28" ht="15">
      <c r="B65" s="146" t="s">
        <v>124</v>
      </c>
      <c r="C65" s="147"/>
      <c r="H65" s="4"/>
      <c r="L65" s="146" t="s">
        <v>124</v>
      </c>
      <c r="M65" s="147"/>
      <c r="R65" s="4"/>
      <c r="V65" s="146" t="s">
        <v>124</v>
      </c>
      <c r="W65" s="147"/>
      <c r="AB65" s="4"/>
    </row>
    <row r="66" spans="2:28">
      <c r="B66" s="45" t="s">
        <v>113</v>
      </c>
      <c r="C66" s="64"/>
      <c r="D66" s="50"/>
      <c r="E66" s="50"/>
      <c r="F66" s="50"/>
      <c r="G66" s="50"/>
      <c r="H66" s="51"/>
      <c r="L66" s="45" t="s">
        <v>113</v>
      </c>
      <c r="M66" s="64"/>
      <c r="N66" s="50"/>
      <c r="O66" s="50"/>
      <c r="P66" s="50"/>
      <c r="Q66" s="50"/>
      <c r="R66" s="51"/>
      <c r="V66" s="45" t="s">
        <v>113</v>
      </c>
      <c r="W66" s="64"/>
      <c r="X66" s="50"/>
      <c r="Y66" s="50"/>
      <c r="Z66" s="50"/>
      <c r="AA66" s="50"/>
      <c r="AB66" s="51"/>
    </row>
    <row r="67" spans="2:28">
      <c r="B67" s="48" t="s">
        <v>114</v>
      </c>
      <c r="C67" s="49" t="s">
        <v>115</v>
      </c>
      <c r="D67" s="50"/>
      <c r="E67" s="50"/>
      <c r="F67" s="50"/>
      <c r="G67" s="50"/>
      <c r="H67" s="51"/>
      <c r="L67" s="48" t="s">
        <v>114</v>
      </c>
      <c r="M67" s="49" t="s">
        <v>115</v>
      </c>
      <c r="N67" s="50"/>
      <c r="O67" s="50"/>
      <c r="P67" s="50"/>
      <c r="Q67" s="50"/>
      <c r="R67" s="51"/>
      <c r="V67" s="48" t="s">
        <v>114</v>
      </c>
      <c r="W67" s="49" t="s">
        <v>115</v>
      </c>
      <c r="X67" s="50"/>
      <c r="Y67" s="50"/>
      <c r="Z67" s="50"/>
      <c r="AA67" s="50"/>
      <c r="AB67" s="51"/>
    </row>
    <row r="68" spans="2:28">
      <c r="B68" s="48" t="s">
        <v>116</v>
      </c>
      <c r="C68" s="49" t="s">
        <v>117</v>
      </c>
      <c r="D68" s="50"/>
      <c r="E68" s="50"/>
      <c r="F68" s="50"/>
      <c r="G68" s="50"/>
      <c r="H68" s="51"/>
      <c r="L68" s="48" t="s">
        <v>116</v>
      </c>
      <c r="M68" s="49" t="s">
        <v>117</v>
      </c>
      <c r="N68" s="50"/>
      <c r="O68" s="50"/>
      <c r="P68" s="50"/>
      <c r="Q68" s="50"/>
      <c r="R68" s="51"/>
      <c r="V68" s="48" t="s">
        <v>116</v>
      </c>
      <c r="W68" s="49" t="s">
        <v>117</v>
      </c>
      <c r="X68" s="50"/>
      <c r="Y68" s="50"/>
      <c r="Z68" s="50"/>
      <c r="AA68" s="50"/>
      <c r="AB68" s="51"/>
    </row>
    <row r="69" spans="2:28">
      <c r="B69" s="48" t="s">
        <v>118</v>
      </c>
      <c r="C69" s="49"/>
      <c r="D69" s="50"/>
      <c r="E69" s="50"/>
      <c r="F69" s="50"/>
      <c r="G69" s="50"/>
      <c r="H69" s="51"/>
      <c r="L69" s="48" t="s">
        <v>118</v>
      </c>
      <c r="M69" s="49"/>
      <c r="N69" s="50"/>
      <c r="O69" s="50"/>
      <c r="P69" s="50"/>
      <c r="Q69" s="50"/>
      <c r="R69" s="51"/>
      <c r="V69" s="48" t="s">
        <v>118</v>
      </c>
      <c r="W69" s="49"/>
      <c r="X69" s="50"/>
      <c r="Y69" s="50"/>
      <c r="Z69" s="50"/>
      <c r="AA69" s="50"/>
      <c r="AB69" s="51"/>
    </row>
    <row r="70" spans="2:28">
      <c r="B70" s="48" t="s">
        <v>119</v>
      </c>
      <c r="C70" s="49"/>
      <c r="D70" s="50"/>
      <c r="E70" s="50"/>
      <c r="F70" s="50"/>
      <c r="G70" s="50"/>
      <c r="H70" s="51"/>
      <c r="L70" s="48" t="s">
        <v>119</v>
      </c>
      <c r="M70" s="49"/>
      <c r="N70" s="50"/>
      <c r="O70" s="50"/>
      <c r="P70" s="50"/>
      <c r="Q70" s="50"/>
      <c r="R70" s="51"/>
      <c r="V70" s="48" t="s">
        <v>119</v>
      </c>
      <c r="W70" s="49"/>
      <c r="X70" s="50"/>
      <c r="Y70" s="50"/>
      <c r="Z70" s="50"/>
      <c r="AA70" s="50"/>
      <c r="AB70" s="51"/>
    </row>
    <row r="71" spans="2:28">
      <c r="B71" s="176" t="s">
        <v>120</v>
      </c>
      <c r="C71" s="177"/>
      <c r="D71" s="50"/>
      <c r="E71" s="50"/>
      <c r="F71" s="50"/>
      <c r="G71" s="50"/>
      <c r="H71" s="51"/>
      <c r="L71" s="176" t="s">
        <v>120</v>
      </c>
      <c r="M71" s="177"/>
      <c r="N71" s="50"/>
      <c r="O71" s="50"/>
      <c r="P71" s="50"/>
      <c r="Q71" s="50"/>
      <c r="R71" s="51"/>
      <c r="V71" s="176" t="s">
        <v>120</v>
      </c>
      <c r="W71" s="177"/>
      <c r="X71" s="50"/>
      <c r="Y71" s="50"/>
      <c r="Z71" s="50"/>
      <c r="AA71" s="50"/>
      <c r="AB71" s="51"/>
    </row>
    <row r="72" spans="2:28" ht="83.25" customHeight="1">
      <c r="B72" s="48"/>
      <c r="C72" s="53" t="s">
        <v>121</v>
      </c>
      <c r="D72" s="50"/>
      <c r="E72" s="50"/>
      <c r="F72" s="50"/>
      <c r="G72" s="50"/>
      <c r="H72" s="51"/>
      <c r="L72" s="48"/>
      <c r="M72" s="53" t="s">
        <v>121</v>
      </c>
      <c r="N72" s="50"/>
      <c r="O72" s="50"/>
      <c r="P72" s="50"/>
      <c r="Q72" s="50"/>
      <c r="R72" s="51"/>
      <c r="V72" s="48"/>
      <c r="W72" s="53" t="s">
        <v>121</v>
      </c>
      <c r="X72" s="50"/>
      <c r="Y72" s="50"/>
      <c r="Z72" s="50"/>
      <c r="AA72" s="50"/>
      <c r="AB72" s="51"/>
    </row>
    <row r="73" spans="2:28">
      <c r="B73" s="176" t="s">
        <v>122</v>
      </c>
      <c r="C73" s="177"/>
      <c r="D73" s="50"/>
      <c r="E73" s="50"/>
      <c r="F73" s="50"/>
      <c r="G73" s="50"/>
      <c r="H73" s="51"/>
      <c r="L73" s="176" t="s">
        <v>122</v>
      </c>
      <c r="M73" s="177"/>
      <c r="N73" s="50"/>
      <c r="O73" s="50"/>
      <c r="P73" s="50"/>
      <c r="Q73" s="50"/>
      <c r="R73" s="51"/>
      <c r="V73" s="176" t="s">
        <v>122</v>
      </c>
      <c r="W73" s="177"/>
      <c r="X73" s="50"/>
      <c r="Y73" s="50"/>
      <c r="Z73" s="50"/>
      <c r="AA73" s="50"/>
      <c r="AB73" s="51"/>
    </row>
    <row r="74" spans="2:28">
      <c r="B74" s="48"/>
      <c r="C74" s="49" t="s">
        <v>123</v>
      </c>
      <c r="D74" s="50"/>
      <c r="E74" s="50"/>
      <c r="F74" s="50"/>
      <c r="G74" s="50"/>
      <c r="H74" s="51"/>
      <c r="L74" s="48"/>
      <c r="M74" s="49" t="s">
        <v>123</v>
      </c>
      <c r="N74" s="50"/>
      <c r="O74" s="50"/>
      <c r="P74" s="50"/>
      <c r="Q74" s="50"/>
      <c r="R74" s="51"/>
      <c r="V74" s="48"/>
      <c r="W74" s="49" t="s">
        <v>123</v>
      </c>
      <c r="X74" s="50"/>
      <c r="Y74" s="50"/>
      <c r="Z74" s="50"/>
      <c r="AA74" s="50"/>
      <c r="AB74" s="51"/>
    </row>
    <row r="75" spans="2:28">
      <c r="B75" s="29"/>
      <c r="C75" s="3"/>
      <c r="H75" s="4"/>
      <c r="L75" s="29"/>
      <c r="M75" s="3"/>
      <c r="R75" s="4"/>
      <c r="V75" s="29"/>
      <c r="W75" s="3"/>
      <c r="AB75" s="4"/>
    </row>
    <row r="76" spans="2:28">
      <c r="B76" s="29"/>
      <c r="C76" s="3"/>
      <c r="H76" s="4"/>
      <c r="L76" s="29"/>
      <c r="M76" s="3"/>
      <c r="R76" s="4"/>
      <c r="V76" s="29"/>
      <c r="W76" s="3"/>
      <c r="AB76" s="4"/>
    </row>
    <row r="77" spans="2:28" ht="15">
      <c r="B77" s="35" t="s">
        <v>125</v>
      </c>
      <c r="C77" s="172"/>
      <c r="D77" s="172"/>
      <c r="E77" s="172"/>
      <c r="F77" s="172"/>
      <c r="G77" s="172"/>
      <c r="H77" s="173"/>
      <c r="L77" s="35" t="s">
        <v>125</v>
      </c>
      <c r="M77" s="172"/>
      <c r="N77" s="172"/>
      <c r="O77" s="172"/>
      <c r="P77" s="172"/>
      <c r="Q77" s="172"/>
      <c r="R77" s="173"/>
      <c r="V77" s="35" t="s">
        <v>125</v>
      </c>
      <c r="W77" s="172"/>
      <c r="X77" s="172"/>
      <c r="Y77" s="172"/>
      <c r="Z77" s="172"/>
      <c r="AA77" s="172"/>
      <c r="AB77" s="173"/>
    </row>
    <row r="78" spans="2:28" ht="28.5">
      <c r="B78" s="5" t="s">
        <v>126</v>
      </c>
      <c r="C78" s="172"/>
      <c r="D78" s="172"/>
      <c r="E78" s="172"/>
      <c r="F78" s="172"/>
      <c r="G78" s="172"/>
      <c r="H78" s="173"/>
      <c r="L78" s="5" t="s">
        <v>126</v>
      </c>
      <c r="M78" s="172"/>
      <c r="N78" s="172"/>
      <c r="O78" s="172"/>
      <c r="P78" s="172"/>
      <c r="Q78" s="172"/>
      <c r="R78" s="173"/>
      <c r="V78" s="5" t="s">
        <v>126</v>
      </c>
      <c r="W78" s="172"/>
      <c r="X78" s="172"/>
      <c r="Y78" s="172"/>
      <c r="Z78" s="172"/>
      <c r="AA78" s="172"/>
      <c r="AB78" s="173"/>
    </row>
    <row r="79" spans="2:28">
      <c r="B79" s="2"/>
      <c r="C79" s="172"/>
      <c r="D79" s="172"/>
      <c r="E79" s="172"/>
      <c r="F79" s="172"/>
      <c r="G79" s="172"/>
      <c r="H79" s="173"/>
      <c r="L79" s="2"/>
      <c r="M79" s="172"/>
      <c r="N79" s="172"/>
      <c r="O79" s="172"/>
      <c r="P79" s="172"/>
      <c r="Q79" s="172"/>
      <c r="R79" s="173"/>
      <c r="V79" s="2"/>
      <c r="W79" s="172"/>
      <c r="X79" s="172"/>
      <c r="Y79" s="172"/>
      <c r="Z79" s="172"/>
      <c r="AA79" s="172"/>
      <c r="AB79" s="173"/>
    </row>
    <row r="80" spans="2:28">
      <c r="B80" s="7"/>
      <c r="C80" s="174"/>
      <c r="D80" s="174"/>
      <c r="E80" s="174"/>
      <c r="F80" s="174"/>
      <c r="G80" s="174"/>
      <c r="H80" s="175"/>
      <c r="L80" s="7"/>
      <c r="M80" s="174"/>
      <c r="N80" s="174"/>
      <c r="O80" s="174"/>
      <c r="P80" s="174"/>
      <c r="Q80" s="174"/>
      <c r="R80" s="175"/>
      <c r="V80" s="7"/>
      <c r="W80" s="174"/>
      <c r="X80" s="174"/>
      <c r="Y80" s="174"/>
      <c r="Z80" s="174"/>
      <c r="AA80" s="174"/>
      <c r="AB80" s="175"/>
    </row>
    <row r="82" spans="4:28" ht="14.25" hidden="1" customHeight="1"/>
    <row r="83" spans="4:28" ht="14.25" hidden="1" customHeight="1">
      <c r="D83" s="65">
        <f>1-(COUNTBLANK(D18)
+COUNTBLANK(D20:D41)
+COUNTBLANK(D55:D63)
+COUNTBLANK(D66:D74))/40</f>
        <v>-2.4999999999999911E-2</v>
      </c>
      <c r="E83" s="65">
        <f>1-(COUNTBLANK(E18)
+COUNTBLANK(E20:E41)
+COUNTBLANK(E55:E63)
+COUNTBLANK(E66:E74))/40</f>
        <v>-2.4999999999999911E-2</v>
      </c>
      <c r="F83" s="65">
        <f>1-(COUNTBLANK(F18)
+COUNTBLANK(F20:F41)
+COUNTBLANK(F55:F63)
+COUNTBLANK(F66:F74))/40</f>
        <v>-2.4999999999999911E-2</v>
      </c>
      <c r="G83" s="65">
        <f>1-(COUNTBLANK(G18)
+COUNTBLANK(G20:G41)
+COUNTBLANK(G55:G63)
+COUNTBLANK(G66:G74))/40</f>
        <v>-2.4999999999999911E-2</v>
      </c>
      <c r="H83" s="65">
        <f>1-(COUNTBLANK(H18)
+COUNTBLANK(H20:H41)
+COUNTBLANK(H55:H63)
+COUNTBLANK(H66:H74))/40</f>
        <v>-2.4999999999999911E-2</v>
      </c>
      <c r="N83" s="65">
        <f>1-(COUNTBLANK(N18)
+COUNTBLANK(N20:N41)
+COUNTBLANK(N55:N63)
+COUNTBLANK(N66:N74))/39</f>
        <v>-2.564102564102555E-2</v>
      </c>
      <c r="O83" s="65">
        <f>1-(COUNTBLANK(O18)
+COUNTBLANK(O20:O41)
+COUNTBLANK(O55:O63)
+COUNTBLANK(O66:O74))/39</f>
        <v>-2.564102564102555E-2</v>
      </c>
      <c r="P83" s="65">
        <f>1-(COUNTBLANK(P18)
+COUNTBLANK(P20:P41)
+COUNTBLANK(P55:P63)
+COUNTBLANK(P66:P74))/39</f>
        <v>-2.564102564102555E-2</v>
      </c>
      <c r="Q83" s="65">
        <f>1-(COUNTBLANK(Q18)
+COUNTBLANK(Q20:Q41)
+COUNTBLANK(Q55:Q63)
+COUNTBLANK(Q66:Q74))/39</f>
        <v>-2.564102564102555E-2</v>
      </c>
      <c r="R83" s="65">
        <f>1-(COUNTBLANK(R18)
+COUNTBLANK(R20:R41)
+COUNTBLANK(R55:R63)
+COUNTBLANK(R66:R74))/39</f>
        <v>-2.564102564102555E-2</v>
      </c>
      <c r="X83" s="65">
        <f>1-(COUNTBLANK(X18)
+COUNTBLANK(X20:X41)
+COUNTBLANK(X55:X63)
+COUNTBLANK(X66:X74))/39</f>
        <v>-2.564102564102555E-2</v>
      </c>
      <c r="Y83" s="65">
        <f>1-(COUNTBLANK(Y18)
+COUNTBLANK(Y20:Y41)
+COUNTBLANK(Y55:Y63)
+COUNTBLANK(Y66:Y74))/39</f>
        <v>-2.564102564102555E-2</v>
      </c>
      <c r="Z83" s="65">
        <f>1-(COUNTBLANK(Z18)
+COUNTBLANK(Z20:Z41)
+COUNTBLANK(Z55:Z63)
+COUNTBLANK(Z66:Z74))/39</f>
        <v>-2.564102564102555E-2</v>
      </c>
      <c r="AA83" s="65">
        <f>1-(COUNTBLANK(AA18)
+COUNTBLANK(AA20:AA41)
+COUNTBLANK(AA55:AA63)
+COUNTBLANK(AA66:AA74))/39</f>
        <v>-2.564102564102555E-2</v>
      </c>
      <c r="AB83" s="65">
        <f>1-(COUNTBLANK(AB18)
+COUNTBLANK(AB20:AB41)
+COUNTBLANK(AB55:AB63)
+COUNTBLANK(AB66:AB74))/39</f>
        <v>-2.564102564102555E-2</v>
      </c>
    </row>
    <row r="204" spans="2:27" ht="14.25" hidden="1" customHeight="1">
      <c r="B204" s="1" t="s">
        <v>127</v>
      </c>
      <c r="D204" s="8" t="s">
        <v>41</v>
      </c>
      <c r="E204" s="8"/>
      <c r="F204" s="8"/>
      <c r="G204" s="8"/>
      <c r="L204" s="1" t="s">
        <v>127</v>
      </c>
      <c r="N204" s="8" t="s">
        <v>41</v>
      </c>
      <c r="O204" s="8"/>
      <c r="P204" s="8"/>
      <c r="Q204" s="8"/>
      <c r="V204" s="1" t="s">
        <v>127</v>
      </c>
      <c r="X204" s="8" t="s">
        <v>41</v>
      </c>
      <c r="Y204" s="8"/>
      <c r="Z204" s="8"/>
      <c r="AA204" s="8"/>
    </row>
    <row r="205" spans="2:27" ht="14.25" hidden="1" customHeight="1">
      <c r="B205" s="1" t="s">
        <v>70</v>
      </c>
      <c r="D205" s="8" t="s">
        <v>128</v>
      </c>
      <c r="E205" s="8"/>
      <c r="F205" s="8"/>
      <c r="G205" s="8"/>
      <c r="L205" s="1" t="s">
        <v>70</v>
      </c>
      <c r="N205" s="8" t="s">
        <v>128</v>
      </c>
      <c r="O205" s="8"/>
      <c r="P205" s="8"/>
      <c r="Q205" s="8"/>
      <c r="V205" s="1" t="s">
        <v>70</v>
      </c>
      <c r="X205" s="8" t="s">
        <v>128</v>
      </c>
      <c r="Y205" s="8"/>
      <c r="Z205" s="8"/>
      <c r="AA205" s="8"/>
    </row>
    <row r="206" spans="2:27" ht="14.25" hidden="1" customHeight="1">
      <c r="D206" s="8" t="s">
        <v>129</v>
      </c>
      <c r="E206" s="8"/>
      <c r="F206" s="8"/>
      <c r="G206" s="8"/>
      <c r="N206" s="8" t="s">
        <v>129</v>
      </c>
      <c r="O206" s="8"/>
      <c r="P206" s="8"/>
      <c r="Q206" s="8"/>
      <c r="X206" s="8" t="s">
        <v>129</v>
      </c>
      <c r="Y206" s="8"/>
      <c r="Z206" s="8"/>
      <c r="AA206" s="8"/>
    </row>
    <row r="207" spans="2:27" ht="14.25" hidden="1" customHeight="1"/>
    <row r="208" spans="2:27" ht="14.25" hidden="1" customHeight="1"/>
    <row r="209" spans="2:27" ht="14.25" hidden="1" customHeight="1">
      <c r="B209" s="6" t="s">
        <v>130</v>
      </c>
      <c r="D209" s="1" t="s">
        <v>131</v>
      </c>
      <c r="L209" s="6" t="s">
        <v>130</v>
      </c>
      <c r="N209" s="1" t="s">
        <v>131</v>
      </c>
      <c r="V209" s="6" t="s">
        <v>130</v>
      </c>
      <c r="X209" s="1" t="s">
        <v>131</v>
      </c>
    </row>
    <row r="210" spans="2:27" ht="14.25" hidden="1" customHeight="1">
      <c r="B210" s="6" t="s">
        <v>132</v>
      </c>
      <c r="D210" s="1" t="s">
        <v>133</v>
      </c>
      <c r="L210" s="6" t="s">
        <v>132</v>
      </c>
      <c r="N210" s="1" t="s">
        <v>133</v>
      </c>
      <c r="V210" s="6" t="s">
        <v>132</v>
      </c>
      <c r="X210" s="1" t="s">
        <v>133</v>
      </c>
    </row>
    <row r="211" spans="2:27" ht="14.25" hidden="1" customHeight="1">
      <c r="B211" s="6"/>
      <c r="D211" s="1" t="s">
        <v>134</v>
      </c>
      <c r="L211" s="6"/>
      <c r="N211" s="1" t="s">
        <v>134</v>
      </c>
      <c r="V211" s="6"/>
      <c r="X211" s="1" t="s">
        <v>134</v>
      </c>
    </row>
    <row r="212" spans="2:27" ht="14.25" hidden="1" customHeight="1">
      <c r="D212" s="1" t="s">
        <v>135</v>
      </c>
      <c r="N212" s="1" t="s">
        <v>135</v>
      </c>
      <c r="X212" s="1" t="s">
        <v>135</v>
      </c>
    </row>
    <row r="213" spans="2:27" ht="14.25" hidden="1" customHeight="1"/>
    <row r="214" spans="2:27" ht="14.25" hidden="1" customHeight="1"/>
    <row r="215" spans="2:27" ht="14.25" hidden="1" customHeight="1">
      <c r="G215" s="37"/>
      <c r="Q215" s="37"/>
      <c r="AA215" s="37"/>
    </row>
    <row r="216" spans="2:27" ht="14.25" hidden="1" customHeight="1">
      <c r="B216" s="1" t="s">
        <v>136</v>
      </c>
      <c r="D216" s="1" t="s">
        <v>137</v>
      </c>
      <c r="L216" s="1" t="s">
        <v>136</v>
      </c>
      <c r="N216" s="1" t="s">
        <v>137</v>
      </c>
      <c r="V216" s="1" t="s">
        <v>136</v>
      </c>
      <c r="X216" s="1" t="s">
        <v>137</v>
      </c>
    </row>
    <row r="217" spans="2:27" ht="14.25" hidden="1" customHeight="1">
      <c r="B217" s="1" t="s">
        <v>138</v>
      </c>
      <c r="D217" s="1" t="s">
        <v>139</v>
      </c>
      <c r="L217" s="1" t="s">
        <v>138</v>
      </c>
      <c r="N217" s="1" t="s">
        <v>139</v>
      </c>
      <c r="V217" s="1" t="s">
        <v>138</v>
      </c>
      <c r="X217" s="1" t="s">
        <v>139</v>
      </c>
    </row>
    <row r="218" spans="2:27" ht="14.25" hidden="1" customHeight="1">
      <c r="B218" s="1" t="s">
        <v>140</v>
      </c>
      <c r="D218" s="1" t="s">
        <v>67</v>
      </c>
      <c r="L218" s="1" t="s">
        <v>140</v>
      </c>
      <c r="N218" s="1" t="s">
        <v>67</v>
      </c>
      <c r="V218" s="1" t="s">
        <v>140</v>
      </c>
      <c r="X218" s="1" t="s">
        <v>67</v>
      </c>
    </row>
    <row r="219" spans="2:27" ht="14.25" hidden="1" customHeight="1">
      <c r="D219" s="1" t="s">
        <v>141</v>
      </c>
      <c r="N219" s="1" t="s">
        <v>141</v>
      </c>
      <c r="X219" s="1" t="s">
        <v>141</v>
      </c>
    </row>
    <row r="220" spans="2:27" ht="14.25" hidden="1" customHeight="1">
      <c r="D220" s="1" t="s">
        <v>142</v>
      </c>
      <c r="N220" s="1" t="s">
        <v>142</v>
      </c>
      <c r="X220" s="1" t="s">
        <v>142</v>
      </c>
    </row>
    <row r="221" spans="2:27" ht="14.25" hidden="1" customHeight="1"/>
    <row r="222" spans="2:27" ht="14.25" hidden="1" customHeight="1">
      <c r="B222" s="1" t="s">
        <v>143</v>
      </c>
      <c r="L222" s="1" t="s">
        <v>143</v>
      </c>
      <c r="V222" s="1" t="s">
        <v>143</v>
      </c>
    </row>
    <row r="223" spans="2:27" ht="14.25" hidden="1" customHeight="1">
      <c r="B223" s="1" t="s">
        <v>144</v>
      </c>
      <c r="L223" s="1" t="s">
        <v>144</v>
      </c>
      <c r="V223" s="1" t="s">
        <v>144</v>
      </c>
    </row>
    <row r="224" spans="2:27" ht="14.25" hidden="1" customHeight="1"/>
    <row r="225" spans="2:22" ht="14.25" hidden="1" customHeight="1">
      <c r="B225" s="1" t="s">
        <v>145</v>
      </c>
      <c r="L225" s="1" t="s">
        <v>145</v>
      </c>
      <c r="V225" s="1" t="s">
        <v>145</v>
      </c>
    </row>
    <row r="226" spans="2:22" ht="14.25" hidden="1" customHeight="1">
      <c r="B226" s="1" t="s">
        <v>146</v>
      </c>
      <c r="L226" s="1" t="s">
        <v>146</v>
      </c>
      <c r="V226" s="1" t="s">
        <v>146</v>
      </c>
    </row>
    <row r="227" spans="2:22" ht="14.25" hidden="1" customHeight="1">
      <c r="B227" s="1" t="s">
        <v>147</v>
      </c>
      <c r="L227" s="1" t="s">
        <v>147</v>
      </c>
      <c r="V227" s="1" t="s">
        <v>147</v>
      </c>
    </row>
  </sheetData>
  <mergeCells count="70">
    <mergeCell ref="C77:H80"/>
    <mergeCell ref="M77:R80"/>
    <mergeCell ref="W77:AB80"/>
    <mergeCell ref="L62:M62"/>
    <mergeCell ref="V62:W62"/>
    <mergeCell ref="B73:C73"/>
    <mergeCell ref="L73:M73"/>
    <mergeCell ref="V73:W73"/>
    <mergeCell ref="B71:C71"/>
    <mergeCell ref="L71:M71"/>
    <mergeCell ref="V71:W71"/>
    <mergeCell ref="B52:C52"/>
    <mergeCell ref="L52:M52"/>
    <mergeCell ref="V52:W52"/>
    <mergeCell ref="B54:C54"/>
    <mergeCell ref="L54:M54"/>
    <mergeCell ref="V54:W54"/>
    <mergeCell ref="B60:C60"/>
    <mergeCell ref="L60:M60"/>
    <mergeCell ref="V60:W60"/>
    <mergeCell ref="B65:C65"/>
    <mergeCell ref="L65:M65"/>
    <mergeCell ref="V65:W65"/>
    <mergeCell ref="B62:C62"/>
    <mergeCell ref="B24:C24"/>
    <mergeCell ref="L24:M24"/>
    <mergeCell ref="V24:W24"/>
    <mergeCell ref="B23:C23"/>
    <mergeCell ref="L23:M23"/>
    <mergeCell ref="V23:W23"/>
    <mergeCell ref="D17:H17"/>
    <mergeCell ref="N17:R17"/>
    <mergeCell ref="X17:AB17"/>
    <mergeCell ref="B19:C19"/>
    <mergeCell ref="L19:M19"/>
    <mergeCell ref="V19:W19"/>
    <mergeCell ref="B15:H15"/>
    <mergeCell ref="L15:R15"/>
    <mergeCell ref="V15:AB15"/>
    <mergeCell ref="D16:H16"/>
    <mergeCell ref="N16:R16"/>
    <mergeCell ref="X16:AB16"/>
    <mergeCell ref="D11:H11"/>
    <mergeCell ref="N11:R11"/>
    <mergeCell ref="X11:AB11"/>
    <mergeCell ref="D12:H12"/>
    <mergeCell ref="N12:R12"/>
    <mergeCell ref="X12:AB12"/>
    <mergeCell ref="D9:H9"/>
    <mergeCell ref="N9:R9"/>
    <mergeCell ref="X9:AB9"/>
    <mergeCell ref="D10:H10"/>
    <mergeCell ref="N10:R10"/>
    <mergeCell ref="X10:AB10"/>
    <mergeCell ref="B26:C26"/>
    <mergeCell ref="B1:F1"/>
    <mergeCell ref="L1:P1"/>
    <mergeCell ref="V1:Z1"/>
    <mergeCell ref="B5:H5"/>
    <mergeCell ref="L5:R5"/>
    <mergeCell ref="V5:AB5"/>
    <mergeCell ref="B6:H6"/>
    <mergeCell ref="L6:R6"/>
    <mergeCell ref="V6:AB6"/>
    <mergeCell ref="D7:H7"/>
    <mergeCell ref="N7:R7"/>
    <mergeCell ref="X7:AB7"/>
    <mergeCell ref="D8:H8"/>
    <mergeCell ref="N8:R8"/>
    <mergeCell ref="X8:AB8"/>
  </mergeCells>
  <conditionalFormatting sqref="C77:H80 D20:H25 N20:R25 X20:AB25 X27:AB41 N27:R41 D27:H41">
    <cfRule type="containsBlanks" dxfId="61" priority="48">
      <formula>LEN(TRIM(C20))=0</formula>
    </cfRule>
  </conditionalFormatting>
  <conditionalFormatting sqref="D10:D11">
    <cfRule type="cellIs" dxfId="60" priority="59" operator="lessThan">
      <formula>4</formula>
    </cfRule>
  </conditionalFormatting>
  <conditionalFormatting sqref="D12">
    <cfRule type="containsBlanks" dxfId="59" priority="45">
      <formula>LEN(TRIM(D12))=0</formula>
    </cfRule>
  </conditionalFormatting>
  <conditionalFormatting sqref="D18">
    <cfRule type="notContainsText" dxfId="58" priority="57" operator="notContains" text="&lt;">
      <formula>ISERROR(SEARCH("&lt;",D18))</formula>
    </cfRule>
  </conditionalFormatting>
  <conditionalFormatting sqref="D8:H11">
    <cfRule type="containsBlanks" dxfId="57" priority="52">
      <formula>LEN(TRIM(D8))=0</formula>
    </cfRule>
  </conditionalFormatting>
  <conditionalFormatting sqref="D10:H11">
    <cfRule type="cellIs" dxfId="56" priority="60" operator="greaterThan">
      <formula>1000</formula>
    </cfRule>
  </conditionalFormatting>
  <conditionalFormatting sqref="D18:H18">
    <cfRule type="containsText" dxfId="55" priority="58" stopIfTrue="1" operator="containsText" text="..">
      <formula>NOT(ISERROR(SEARCH("..",D18)))</formula>
    </cfRule>
  </conditionalFormatting>
  <conditionalFormatting sqref="D28:H28">
    <cfRule type="expression" dxfId="54" priority="65">
      <formula>AND(LOWER(D28)&lt;&gt;"yes",LOWER(D28)&lt;&gt;"no")</formula>
    </cfRule>
  </conditionalFormatting>
  <conditionalFormatting sqref="D31:H31">
    <cfRule type="cellIs" dxfId="53" priority="51" operator="greaterThan">
      <formula>1.5</formula>
    </cfRule>
  </conditionalFormatting>
  <conditionalFormatting sqref="D32:H32">
    <cfRule type="cellIs" dxfId="52" priority="54" operator="greaterThan">
      <formula>2</formula>
    </cfRule>
  </conditionalFormatting>
  <conditionalFormatting sqref="D33:H34">
    <cfRule type="cellIs" dxfId="51" priority="53" operator="greaterThan">
      <formula>$D$10*$D$32:$H$32</formula>
    </cfRule>
  </conditionalFormatting>
  <conditionalFormatting sqref="D55:H63">
    <cfRule type="containsBlanks" dxfId="50" priority="46">
      <formula>LEN(TRIM(D55))=0</formula>
    </cfRule>
  </conditionalFormatting>
  <conditionalFormatting sqref="D60:H60">
    <cfRule type="expression" dxfId="49" priority="64">
      <formula>AND(LOWER(D60)&lt;&gt;"yes",LOWER(D60)&lt;&gt;"no")</formula>
    </cfRule>
  </conditionalFormatting>
  <conditionalFormatting sqref="D62:H62">
    <cfRule type="expression" dxfId="48" priority="63">
      <formula>AND(LOWER(D62)&lt;&gt;"yes",LOWER(D62)&lt;&gt;"no")</formula>
    </cfRule>
  </conditionalFormatting>
  <conditionalFormatting sqref="D66:H74">
    <cfRule type="containsBlanks" dxfId="47" priority="47">
      <formula>LEN(TRIM(D66))=0</formula>
    </cfRule>
  </conditionalFormatting>
  <conditionalFormatting sqref="D71:H71">
    <cfRule type="expression" dxfId="46" priority="62">
      <formula>AND(LOWER(D71)&lt;&gt;"yes",LOWER(D71)&lt;&gt;"no")</formula>
    </cfRule>
  </conditionalFormatting>
  <conditionalFormatting sqref="D73:H73">
    <cfRule type="expression" dxfId="45" priority="61">
      <formula>AND(LOWER(D73)&lt;&gt;"yes",LOWER(D73)&lt;&gt;"no")</formula>
    </cfRule>
  </conditionalFormatting>
  <conditionalFormatting sqref="H18">
    <cfRule type="notContainsText" dxfId="44" priority="55" operator="notContains" text="&gt;">
      <formula>ISERROR(SEARCH("&gt;",H18))</formula>
    </cfRule>
  </conditionalFormatting>
  <conditionalFormatting sqref="M77:R80">
    <cfRule type="containsBlanks" dxfId="43" priority="27">
      <formula>LEN(TRIM(M77))=0</formula>
    </cfRule>
  </conditionalFormatting>
  <conditionalFormatting sqref="N10:N11">
    <cfRule type="cellIs" dxfId="42" priority="38" operator="lessThan">
      <formula>4</formula>
    </cfRule>
  </conditionalFormatting>
  <conditionalFormatting sqref="N12">
    <cfRule type="containsBlanks" dxfId="41" priority="24">
      <formula>LEN(TRIM(N12))=0</formula>
    </cfRule>
  </conditionalFormatting>
  <conditionalFormatting sqref="N18">
    <cfRule type="notContainsText" dxfId="40" priority="36" operator="notContains" text="&lt;">
      <formula>ISERROR(SEARCH("&lt;",N18))</formula>
    </cfRule>
  </conditionalFormatting>
  <conditionalFormatting sqref="N8:R11">
    <cfRule type="containsBlanks" dxfId="39" priority="31">
      <formula>LEN(TRIM(N8))=0</formula>
    </cfRule>
  </conditionalFormatting>
  <conditionalFormatting sqref="N10:R11">
    <cfRule type="cellIs" dxfId="38" priority="39" operator="greaterThan">
      <formula>1000</formula>
    </cfRule>
  </conditionalFormatting>
  <conditionalFormatting sqref="N18:R18">
    <cfRule type="containsText" dxfId="37" priority="37" stopIfTrue="1" operator="containsText" text="..">
      <formula>NOT(ISERROR(SEARCH("..",N18)))</formula>
    </cfRule>
  </conditionalFormatting>
  <conditionalFormatting sqref="N28:R28">
    <cfRule type="expression" dxfId="36" priority="44">
      <formula>AND(LOWER(N28)&lt;&gt;"yes",LOWER(N28)&lt;&gt;"no")</formula>
    </cfRule>
  </conditionalFormatting>
  <conditionalFormatting sqref="N31:R31">
    <cfRule type="cellIs" dxfId="35" priority="30" operator="greaterThan">
      <formula>1.5</formula>
    </cfRule>
  </conditionalFormatting>
  <conditionalFormatting sqref="N32:R32">
    <cfRule type="cellIs" dxfId="34" priority="33" operator="greaterThan">
      <formula>2</formula>
    </cfRule>
  </conditionalFormatting>
  <conditionalFormatting sqref="N33:R34">
    <cfRule type="cellIs" dxfId="33" priority="32" operator="greaterThan">
      <formula>$D$10*$H$32</formula>
    </cfRule>
  </conditionalFormatting>
  <conditionalFormatting sqref="N55:R63">
    <cfRule type="containsBlanks" dxfId="32" priority="25">
      <formula>LEN(TRIM(N55))=0</formula>
    </cfRule>
  </conditionalFormatting>
  <conditionalFormatting sqref="N60:R60">
    <cfRule type="expression" dxfId="31" priority="43">
      <formula>AND(LOWER(N60)&lt;&gt;"yes",LOWER(N60)&lt;&gt;"no")</formula>
    </cfRule>
  </conditionalFormatting>
  <conditionalFormatting sqref="N62:R62">
    <cfRule type="expression" dxfId="30" priority="42">
      <formula>AND(LOWER(N62)&lt;&gt;"yes",LOWER(N62)&lt;&gt;"no")</formula>
    </cfRule>
  </conditionalFormatting>
  <conditionalFormatting sqref="N66:R74">
    <cfRule type="containsBlanks" dxfId="29" priority="26">
      <formula>LEN(TRIM(N66))=0</formula>
    </cfRule>
  </conditionalFormatting>
  <conditionalFormatting sqref="N71:R71">
    <cfRule type="expression" dxfId="28" priority="41">
      <formula>AND(LOWER(N71)&lt;&gt;"yes",LOWER(N71)&lt;&gt;"no")</formula>
    </cfRule>
  </conditionalFormatting>
  <conditionalFormatting sqref="N73:R73">
    <cfRule type="expression" dxfId="27" priority="40">
      <formula>AND(LOWER(N73)&lt;&gt;"yes",LOWER(N73)&lt;&gt;"no")</formula>
    </cfRule>
  </conditionalFormatting>
  <conditionalFormatting sqref="R18">
    <cfRule type="notContainsText" dxfId="26" priority="34" operator="notContains" text="&gt;">
      <formula>ISERROR(SEARCH("&gt;",R18))</formula>
    </cfRule>
  </conditionalFormatting>
  <conditionalFormatting sqref="W77:AB80">
    <cfRule type="containsBlanks" dxfId="25" priority="6">
      <formula>LEN(TRIM(W77))=0</formula>
    </cfRule>
  </conditionalFormatting>
  <conditionalFormatting sqref="X10:X11">
    <cfRule type="cellIs" dxfId="24" priority="17" operator="lessThan">
      <formula>4</formula>
    </cfRule>
  </conditionalFormatting>
  <conditionalFormatting sqref="X12">
    <cfRule type="containsBlanks" dxfId="23" priority="3">
      <formula>LEN(TRIM(X12))=0</formula>
    </cfRule>
  </conditionalFormatting>
  <conditionalFormatting sqref="X18">
    <cfRule type="notContainsText" dxfId="22" priority="15" operator="notContains" text="&lt;">
      <formula>ISERROR(SEARCH("&lt;",X18))</formula>
    </cfRule>
  </conditionalFormatting>
  <conditionalFormatting sqref="X8:AB11">
    <cfRule type="containsBlanks" dxfId="21" priority="10">
      <formula>LEN(TRIM(X8))=0</formula>
    </cfRule>
  </conditionalFormatting>
  <conditionalFormatting sqref="X10:AB11">
    <cfRule type="cellIs" dxfId="20" priority="18" operator="greaterThan">
      <formula>1000</formula>
    </cfRule>
  </conditionalFormatting>
  <conditionalFormatting sqref="X18:AB18">
    <cfRule type="containsText" dxfId="19" priority="16" stopIfTrue="1" operator="containsText" text="..">
      <formula>NOT(ISERROR(SEARCH("..",X18)))</formula>
    </cfRule>
  </conditionalFormatting>
  <conditionalFormatting sqref="X28:AB28">
    <cfRule type="expression" dxfId="18" priority="23">
      <formula>AND(LOWER(X28)&lt;&gt;"yes",LOWER(X28)&lt;&gt;"no")</formula>
    </cfRule>
  </conditionalFormatting>
  <conditionalFormatting sqref="X31:AB31">
    <cfRule type="cellIs" dxfId="17" priority="9" operator="greaterThan">
      <formula>1.5</formula>
    </cfRule>
  </conditionalFormatting>
  <conditionalFormatting sqref="X32:AB32">
    <cfRule type="cellIs" dxfId="16" priority="12" operator="greaterThan">
      <formula>2</formula>
    </cfRule>
  </conditionalFormatting>
  <conditionalFormatting sqref="X33:AB34">
    <cfRule type="cellIs" dxfId="15" priority="11" operator="greaterThan">
      <formula>$D$10*$H$32</formula>
    </cfRule>
  </conditionalFormatting>
  <conditionalFormatting sqref="X55:AB63">
    <cfRule type="containsBlanks" dxfId="14" priority="4">
      <formula>LEN(TRIM(X55))=0</formula>
    </cfRule>
  </conditionalFormatting>
  <conditionalFormatting sqref="X60:AB60">
    <cfRule type="expression" dxfId="13" priority="22">
      <formula>AND(LOWER(X60)&lt;&gt;"yes",LOWER(X60)&lt;&gt;"no")</formula>
    </cfRule>
  </conditionalFormatting>
  <conditionalFormatting sqref="X62:AB62">
    <cfRule type="expression" dxfId="12" priority="21">
      <formula>AND(LOWER(X62)&lt;&gt;"yes",LOWER(X62)&lt;&gt;"no")</formula>
    </cfRule>
  </conditionalFormatting>
  <conditionalFormatting sqref="X66:AB74">
    <cfRule type="containsBlanks" dxfId="11" priority="5">
      <formula>LEN(TRIM(X66))=0</formula>
    </cfRule>
  </conditionalFormatting>
  <conditionalFormatting sqref="X71:AB71">
    <cfRule type="expression" dxfId="10" priority="20">
      <formula>AND(LOWER(X71)&lt;&gt;"yes",LOWER(X71)&lt;&gt;"no")</formula>
    </cfRule>
  </conditionalFormatting>
  <conditionalFormatting sqref="X73:AB73">
    <cfRule type="expression" dxfId="9" priority="19">
      <formula>AND(LOWER(X73)&lt;&gt;"yes",LOWER(X73)&lt;&gt;"no")</formula>
    </cfRule>
  </conditionalFormatting>
  <conditionalFormatting sqref="AB18">
    <cfRule type="notContainsText" dxfId="8" priority="13" operator="notContains" text="&gt;">
      <formula>ISERROR(SEARCH("&gt;",AB18))</formula>
    </cfRule>
  </conditionalFormatting>
  <conditionalFormatting sqref="D44:H52 N44:R52 X44:AB52">
    <cfRule type="containsBlanks" dxfId="7" priority="2">
      <formula>LEN(TRIM(#REF!))=0</formula>
    </cfRule>
  </conditionalFormatting>
  <dataValidations count="7">
    <dataValidation type="list" allowBlank="1" showInputMessage="1" showErrorMessage="1" sqref="D21:H21 N21:R21 X21:AB21">
      <formula1>$B$216:$B$218</formula1>
    </dataValidation>
    <dataValidation type="list" allowBlank="1" showInputMessage="1" showErrorMessage="1" sqref="D20:H20 N20:R20 N71:R71 N62:R62 N60:R60 N28:R28 N73:R73 D71:H71 D62:H62 D60:H60 D28:H28 D73:H73 X20:AB20 X71:AB71 X62:AB62 X60:AB60 X28:AB28 X73:AB73">
      <formula1>$B$204:$B$205</formula1>
    </dataValidation>
    <dataValidation type="list" allowBlank="1" showInputMessage="1" showErrorMessage="1" sqref="D38:H38 N38:R38 X38:AB38">
      <formula1>$B$209:$B$210</formula1>
    </dataValidation>
    <dataValidation type="list" allowBlank="1" showInputMessage="1" showErrorMessage="1" sqref="D30:H30 N30:R30 X30:AB30">
      <formula1>$D$209:$D$212</formula1>
    </dataValidation>
    <dataValidation type="list" allowBlank="1" showInputMessage="1" showErrorMessage="1" sqref="D37:H37 N37:R37 X37:AB37">
      <formula1>$B$222:$B$223</formula1>
    </dataValidation>
    <dataValidation type="list" allowBlank="1" showInputMessage="1" showErrorMessage="1" sqref="D56:H56 N56:R56 N67:R67 D67:H67 X56:AB56 X67:AB67">
      <formula1>$B$225:$B$227</formula1>
    </dataValidation>
    <dataValidation type="list" allowBlank="1" showInputMessage="1" showErrorMessage="1" sqref="D17:H17 N17:R17 X17:AB17">
      <formula1>$D$204:$D$206</formula1>
    </dataValidation>
  </dataValidations>
  <hyperlinks>
    <hyperlink ref="G1" location="Introduction!A1" display="Introduction!A1"/>
    <hyperlink ref="Q1" location="Introduction!A1" display="Introduction!A1"/>
    <hyperlink ref="AA1" location="Introduction!A1" display="Introduction!A1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9" operator="containsText" id="{823A24AF-6E7E-4B8E-96FD-87D2E66A3C23}">
            <xm:f>NOT(ISERROR(SEARCH($D$204,D17)))</xm:f>
            <xm:f>$D$204</xm:f>
            <x14:dxf>
              <fill>
                <patternFill>
                  <bgColor rgb="FFFFEB9C"/>
                </patternFill>
              </fill>
            </x14:dxf>
          </x14:cfRule>
          <xm:sqref>D17:H17</xm:sqref>
        </x14:conditionalFormatting>
        <x14:conditionalFormatting xmlns:xm="http://schemas.microsoft.com/office/excel/2006/main">
          <x14:cfRule type="notContainsText" priority="56" operator="notContains" id="{4DE66E6C-6677-44E6-A70A-A217882AD6A2}">
            <xm:f>ISERROR(SEARCH("-",E18))</xm:f>
            <xm:f>"-"</xm:f>
            <x14:dxf>
              <fill>
                <patternFill>
                  <bgColor rgb="FFFFEB9C"/>
                </patternFill>
              </fill>
            </x14:dxf>
          </x14:cfRule>
          <xm:sqref>E18:G18</xm:sqref>
        </x14:conditionalFormatting>
        <x14:conditionalFormatting xmlns:xm="http://schemas.microsoft.com/office/excel/2006/main">
          <x14:cfRule type="containsText" priority="28" operator="containsText" id="{1DAE96F9-8ADF-40B9-B542-D5E378A324CA}">
            <xm:f>NOT(ISERROR(SEARCH($D$204,N17)))</xm:f>
            <xm:f>$D$204</xm:f>
            <x14:dxf>
              <fill>
                <patternFill>
                  <bgColor rgb="FFFFEB9C"/>
                </patternFill>
              </fill>
            </x14:dxf>
          </x14:cfRule>
          <xm:sqref>N17:R17</xm:sqref>
        </x14:conditionalFormatting>
        <x14:conditionalFormatting xmlns:xm="http://schemas.microsoft.com/office/excel/2006/main">
          <x14:cfRule type="notContainsText" priority="35" operator="notContains" id="{39B91629-1EBF-49BB-9996-E3543C39DF0C}">
            <xm:f>ISERROR(SEARCH("-",O18))</xm:f>
            <xm:f>"-"</xm:f>
            <x14:dxf>
              <fill>
                <patternFill>
                  <bgColor rgb="FFFFEB9C"/>
                </patternFill>
              </fill>
            </x14:dxf>
          </x14:cfRule>
          <xm:sqref>O18:Q18</xm:sqref>
        </x14:conditionalFormatting>
        <x14:conditionalFormatting xmlns:xm="http://schemas.microsoft.com/office/excel/2006/main">
          <x14:cfRule type="containsText" priority="7" operator="containsText" id="{25601BE6-19B3-4A09-8C74-47AB5AF3E014}">
            <xm:f>NOT(ISERROR(SEARCH($D$204,X17)))</xm:f>
            <xm:f>$D$204</xm:f>
            <x14:dxf>
              <fill>
                <patternFill>
                  <bgColor rgb="FFFFEB9C"/>
                </patternFill>
              </fill>
            </x14:dxf>
          </x14:cfRule>
          <xm:sqref>X17:AB17</xm:sqref>
        </x14:conditionalFormatting>
        <x14:conditionalFormatting xmlns:xm="http://schemas.microsoft.com/office/excel/2006/main">
          <x14:cfRule type="notContainsText" priority="14" operator="notContains" id="{3BE04519-66D6-4EB1-9A79-F14FB814F5D7}">
            <xm:f>ISERROR(SEARCH("-",Y18))</xm:f>
            <xm:f>"-"</xm:f>
            <x14:dxf>
              <fill>
                <patternFill>
                  <bgColor rgb="FFFFEB9C"/>
                </patternFill>
              </fill>
            </x14:dxf>
          </x14:cfRule>
          <xm:sqref>Y18:AA18</xm:sqref>
        </x14:conditionalFormatting>
        <x14:conditionalFormatting xmlns:xm="http://schemas.microsoft.com/office/excel/2006/main">
          <x14:cfRule type="containsBlanks" priority="1" id="{A4CD0CE0-BFC7-4A0C-AA5C-B5B7ED2009A5}">
            <xm:f>LEN(TRIM(' Chest CT'!D26))=0</xm:f>
            <x14:dxf>
              <fill>
                <patternFill>
                  <bgColor rgb="FFFFEB9C"/>
                </patternFill>
              </fill>
            </x14:dxf>
          </x14:cfRule>
          <xm:sqref>D26:H26 N26:R26 X26:AB26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N53"/>
  <sheetViews>
    <sheetView topLeftCell="A16" workbookViewId="0">
      <selection activeCell="K63" sqref="K63"/>
    </sheetView>
  </sheetViews>
  <sheetFormatPr baseColWidth="10" defaultRowHeight="14.25"/>
  <cols>
    <col min="1" max="1" width="15.625" customWidth="1"/>
    <col min="12" max="13" width="8.125" style="99" customWidth="1"/>
    <col min="14" max="14" width="7.625" style="99" customWidth="1"/>
  </cols>
  <sheetData>
    <row r="1" spans="1:14">
      <c r="A1" s="81" t="s">
        <v>164</v>
      </c>
    </row>
    <row r="2" spans="1:14" ht="15" thickBot="1">
      <c r="A2" s="81"/>
    </row>
    <row r="3" spans="1:14" ht="15" thickBot="1">
      <c r="A3" s="180" t="s">
        <v>150</v>
      </c>
      <c r="B3" s="181"/>
      <c r="C3" s="181"/>
      <c r="D3" s="181"/>
      <c r="E3" s="181"/>
      <c r="F3" s="181"/>
      <c r="G3" s="181"/>
      <c r="H3" s="181"/>
      <c r="I3" s="181"/>
      <c r="J3" s="181"/>
      <c r="K3" s="182"/>
    </row>
    <row r="4" spans="1:14" ht="15" thickBot="1">
      <c r="A4" s="85"/>
      <c r="B4" s="86">
        <v>1</v>
      </c>
      <c r="C4" s="86">
        <v>2</v>
      </c>
      <c r="D4" s="86">
        <v>3</v>
      </c>
      <c r="E4" s="86">
        <v>4</v>
      </c>
      <c r="F4" s="86">
        <v>5</v>
      </c>
      <c r="G4" s="86">
        <v>6</v>
      </c>
      <c r="H4" s="86">
        <v>7</v>
      </c>
      <c r="I4" s="86">
        <v>8</v>
      </c>
      <c r="J4" s="86">
        <v>9</v>
      </c>
      <c r="K4" s="86">
        <v>10</v>
      </c>
      <c r="L4" s="100" t="s">
        <v>173</v>
      </c>
      <c r="M4" s="100" t="s">
        <v>174</v>
      </c>
      <c r="N4" s="100" t="s">
        <v>175</v>
      </c>
    </row>
    <row r="5" spans="1:14" ht="15" thickBot="1">
      <c r="A5" s="85" t="s">
        <v>165</v>
      </c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4" ht="15" thickBot="1">
      <c r="A6" s="85" t="s">
        <v>166</v>
      </c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4" ht="15" thickBot="1">
      <c r="A7" s="85" t="s">
        <v>167</v>
      </c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4" ht="15" thickBot="1">
      <c r="A8" s="85" t="s">
        <v>170</v>
      </c>
      <c r="B8" s="82"/>
      <c r="C8" s="82"/>
      <c r="D8" s="82"/>
      <c r="E8" s="82"/>
      <c r="F8" s="82"/>
      <c r="G8" s="82"/>
      <c r="H8" s="82"/>
      <c r="I8" s="82"/>
      <c r="J8" s="82"/>
      <c r="K8" s="82"/>
    </row>
    <row r="9" spans="1:14" ht="15" thickBot="1">
      <c r="A9" s="85" t="s">
        <v>171</v>
      </c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4" ht="15" thickBot="1">
      <c r="A10" s="85" t="s">
        <v>177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101" t="e">
        <f>AVERAGE(B10:K10)</f>
        <v>#DIV/0!</v>
      </c>
      <c r="M10" s="101">
        <f>MIN(B10:K10)</f>
        <v>0</v>
      </c>
      <c r="N10" s="101">
        <f>MAX(B10:K10)</f>
        <v>0</v>
      </c>
    </row>
    <row r="11" spans="1:14" ht="15" thickBot="1">
      <c r="A11" s="85" t="s">
        <v>178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101" t="e">
        <f t="shared" ref="L11:L12" si="0">AVERAGE(B11:K11)</f>
        <v>#DIV/0!</v>
      </c>
      <c r="M11" s="101">
        <f t="shared" ref="M11:M12" si="1">MIN(B11:K11)</f>
        <v>0</v>
      </c>
      <c r="N11" s="101">
        <f t="shared" ref="N11:N12" si="2">MAX(B11:K11)</f>
        <v>0</v>
      </c>
    </row>
    <row r="12" spans="1:14" ht="15" thickBot="1">
      <c r="A12" s="85" t="s">
        <v>97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101" t="e">
        <f t="shared" si="0"/>
        <v>#DIV/0!</v>
      </c>
      <c r="M12" s="101">
        <f t="shared" si="1"/>
        <v>0</v>
      </c>
      <c r="N12" s="101">
        <f t="shared" si="2"/>
        <v>0</v>
      </c>
    </row>
    <row r="13" spans="1:14" ht="15" thickBot="1">
      <c r="A13" s="85" t="s">
        <v>168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4" ht="15" thickBot="1">
      <c r="A14" s="85" t="s">
        <v>169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</row>
    <row r="15" spans="1:14" ht="15" thickBot="1">
      <c r="A15" s="83"/>
      <c r="B15" s="72"/>
      <c r="C15" s="72"/>
      <c r="D15" s="72"/>
      <c r="E15" s="72"/>
      <c r="F15" s="72"/>
      <c r="G15" s="72"/>
      <c r="H15" s="72"/>
      <c r="I15" s="72"/>
      <c r="J15" s="72"/>
      <c r="K15" s="72"/>
    </row>
    <row r="16" spans="1:14" ht="15" thickBot="1">
      <c r="A16" s="183" t="s">
        <v>151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5"/>
    </row>
    <row r="17" spans="1:14" ht="15" thickBot="1">
      <c r="A17" s="87"/>
      <c r="B17" s="88">
        <v>1</v>
      </c>
      <c r="C17" s="88">
        <v>2</v>
      </c>
      <c r="D17" s="88">
        <v>3</v>
      </c>
      <c r="E17" s="88">
        <v>4</v>
      </c>
      <c r="F17" s="88">
        <v>5</v>
      </c>
      <c r="G17" s="88">
        <v>6</v>
      </c>
      <c r="H17" s="88">
        <v>7</v>
      </c>
      <c r="I17" s="88">
        <v>8</v>
      </c>
      <c r="J17" s="88">
        <v>9</v>
      </c>
      <c r="K17" s="88">
        <v>10</v>
      </c>
    </row>
    <row r="18" spans="1:14" ht="15" thickBot="1">
      <c r="A18" s="87" t="s">
        <v>165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4" ht="15" thickBot="1">
      <c r="A19" s="87" t="s">
        <v>166</v>
      </c>
      <c r="B19" s="82"/>
      <c r="C19" s="82"/>
      <c r="D19" s="82"/>
      <c r="E19" s="82"/>
      <c r="F19" s="82"/>
      <c r="G19" s="82"/>
      <c r="H19" s="82"/>
      <c r="I19" s="82"/>
      <c r="J19" s="82"/>
      <c r="K19" s="82"/>
    </row>
    <row r="20" spans="1:14" ht="15" thickBot="1">
      <c r="A20" s="87" t="s">
        <v>167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</row>
    <row r="21" spans="1:14" ht="15" thickBot="1">
      <c r="A21" s="87" t="s">
        <v>170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</row>
    <row r="22" spans="1:14" ht="15" thickBot="1">
      <c r="A22" s="87" t="s">
        <v>171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</row>
    <row r="23" spans="1:14" ht="15" thickBot="1">
      <c r="A23" s="87" t="s">
        <v>177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101" t="e">
        <f>AVERAGE(B23:K23)</f>
        <v>#DIV/0!</v>
      </c>
      <c r="M23" s="101">
        <f>MIN(B23:K23)</f>
        <v>0</v>
      </c>
      <c r="N23" s="101">
        <f>MAX(B23:K23)</f>
        <v>0</v>
      </c>
    </row>
    <row r="24" spans="1:14" ht="15" thickBot="1">
      <c r="A24" s="87" t="s">
        <v>178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101" t="e">
        <f t="shared" ref="L24:L25" si="3">AVERAGE(B24:K24)</f>
        <v>#DIV/0!</v>
      </c>
      <c r="M24" s="101">
        <f t="shared" ref="M24:M25" si="4">MIN(B24:K24)</f>
        <v>0</v>
      </c>
      <c r="N24" s="101">
        <f t="shared" ref="N24:N25" si="5">MAX(B24:K24)</f>
        <v>0</v>
      </c>
    </row>
    <row r="25" spans="1:14" ht="15" thickBot="1">
      <c r="A25" s="87" t="s">
        <v>97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101" t="e">
        <f t="shared" si="3"/>
        <v>#DIV/0!</v>
      </c>
      <c r="M25" s="101">
        <f t="shared" si="4"/>
        <v>0</v>
      </c>
      <c r="N25" s="101">
        <f t="shared" si="5"/>
        <v>0</v>
      </c>
    </row>
    <row r="26" spans="1:14" ht="15" thickBot="1">
      <c r="A26" s="87" t="s">
        <v>168</v>
      </c>
      <c r="B26" s="82"/>
      <c r="C26" s="82"/>
      <c r="D26" s="82"/>
      <c r="E26" s="82"/>
      <c r="F26" s="82"/>
      <c r="G26" s="82"/>
      <c r="H26" s="82"/>
      <c r="I26" s="82"/>
      <c r="J26" s="82"/>
      <c r="K26" s="82"/>
    </row>
    <row r="27" spans="1:14" ht="15" thickBot="1">
      <c r="A27" s="87" t="s">
        <v>169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</row>
    <row r="28" spans="1:14" ht="15" thickBot="1">
      <c r="A28" s="84"/>
      <c r="B28" s="72"/>
      <c r="C28" s="72"/>
      <c r="D28" s="72"/>
      <c r="E28" s="72"/>
      <c r="F28" s="72"/>
      <c r="G28" s="72"/>
      <c r="H28" s="72"/>
      <c r="I28" s="72"/>
      <c r="J28" s="72"/>
      <c r="K28" s="72"/>
    </row>
    <row r="29" spans="1:14" ht="15" thickBot="1">
      <c r="A29" s="186" t="s">
        <v>152</v>
      </c>
      <c r="B29" s="187"/>
      <c r="C29" s="187"/>
      <c r="D29" s="187"/>
      <c r="E29" s="187"/>
      <c r="F29" s="187"/>
      <c r="G29" s="187"/>
      <c r="H29" s="187"/>
      <c r="I29" s="187"/>
      <c r="J29" s="187"/>
      <c r="K29" s="188"/>
    </row>
    <row r="30" spans="1:14" ht="15" thickBot="1">
      <c r="A30" s="89"/>
      <c r="B30" s="90">
        <v>1</v>
      </c>
      <c r="C30" s="90">
        <v>2</v>
      </c>
      <c r="D30" s="90">
        <v>3</v>
      </c>
      <c r="E30" s="90">
        <v>4</v>
      </c>
      <c r="F30" s="90">
        <v>5</v>
      </c>
      <c r="G30" s="90">
        <v>6</v>
      </c>
      <c r="H30" s="90">
        <v>7</v>
      </c>
      <c r="I30" s="90">
        <v>8</v>
      </c>
      <c r="J30" s="90">
        <v>9</v>
      </c>
      <c r="K30" s="90">
        <v>10</v>
      </c>
    </row>
    <row r="31" spans="1:14" ht="15" thickBot="1">
      <c r="A31" s="89" t="s">
        <v>165</v>
      </c>
      <c r="B31" s="82"/>
      <c r="C31" s="82"/>
      <c r="D31" s="82"/>
      <c r="E31" s="82"/>
      <c r="F31" s="82"/>
      <c r="G31" s="82"/>
      <c r="H31" s="82"/>
      <c r="I31" s="82"/>
      <c r="J31" s="82"/>
      <c r="K31" s="82"/>
    </row>
    <row r="32" spans="1:14" ht="15" thickBot="1">
      <c r="A32" s="89" t="s">
        <v>166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</row>
    <row r="33" spans="1:14" ht="15" thickBot="1">
      <c r="A33" s="89" t="s">
        <v>167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</row>
    <row r="34" spans="1:14" ht="15" thickBot="1">
      <c r="A34" s="89" t="s">
        <v>170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</row>
    <row r="35" spans="1:14" ht="15" thickBot="1">
      <c r="A35" s="89" t="s">
        <v>171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6" spans="1:14" ht="15" thickBot="1">
      <c r="A36" s="89" t="s">
        <v>177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101" t="e">
        <f>AVERAGE(B36:K36)</f>
        <v>#DIV/0!</v>
      </c>
      <c r="M36" s="101">
        <f>MIN(B36:K36)</f>
        <v>0</v>
      </c>
      <c r="N36" s="101">
        <f>MAX(B36:K36)</f>
        <v>0</v>
      </c>
    </row>
    <row r="37" spans="1:14" ht="15" thickBot="1">
      <c r="A37" s="89" t="s">
        <v>178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101" t="e">
        <f t="shared" ref="L37:L38" si="6">AVERAGE(B37:K37)</f>
        <v>#DIV/0!</v>
      </c>
      <c r="M37" s="101">
        <f t="shared" ref="M37:M38" si="7">MIN(B37:K37)</f>
        <v>0</v>
      </c>
      <c r="N37" s="101">
        <f t="shared" ref="N37:N38" si="8">MAX(B37:K37)</f>
        <v>0</v>
      </c>
    </row>
    <row r="38" spans="1:14" ht="15" thickBot="1">
      <c r="A38" s="89" t="s">
        <v>97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101" t="e">
        <f t="shared" si="6"/>
        <v>#DIV/0!</v>
      </c>
      <c r="M38" s="101">
        <f t="shared" si="7"/>
        <v>0</v>
      </c>
      <c r="N38" s="101">
        <f t="shared" si="8"/>
        <v>0</v>
      </c>
    </row>
    <row r="39" spans="1:14" ht="15" thickBot="1">
      <c r="A39" s="89" t="s">
        <v>168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</row>
    <row r="40" spans="1:14" ht="15" thickBot="1">
      <c r="A40" s="89" t="s">
        <v>169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</row>
    <row r="41" spans="1:14" ht="15" thickBot="1">
      <c r="A41" s="84"/>
      <c r="B41" s="72"/>
      <c r="C41" s="72"/>
      <c r="D41" s="72"/>
      <c r="E41" s="72"/>
      <c r="F41" s="72"/>
      <c r="G41" s="72"/>
      <c r="H41" s="72"/>
      <c r="I41" s="72"/>
      <c r="J41" s="72"/>
      <c r="K41" s="72"/>
    </row>
    <row r="42" spans="1:14" ht="15" thickBot="1">
      <c r="A42" s="189" t="s">
        <v>153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1"/>
    </row>
    <row r="43" spans="1:14" ht="15" thickBot="1">
      <c r="A43" s="91"/>
      <c r="B43" s="92">
        <v>1</v>
      </c>
      <c r="C43" s="92">
        <v>2</v>
      </c>
      <c r="D43" s="92">
        <v>3</v>
      </c>
      <c r="E43" s="92">
        <v>4</v>
      </c>
      <c r="F43" s="92">
        <v>5</v>
      </c>
      <c r="G43" s="92">
        <v>6</v>
      </c>
      <c r="H43" s="92">
        <v>7</v>
      </c>
      <c r="I43" s="92">
        <v>8</v>
      </c>
      <c r="J43" s="92">
        <v>9</v>
      </c>
      <c r="K43" s="92">
        <v>10</v>
      </c>
    </row>
    <row r="44" spans="1:14" ht="15" thickBot="1">
      <c r="A44" s="91" t="s">
        <v>165</v>
      </c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1:14" ht="15" thickBot="1">
      <c r="A45" s="91" t="s">
        <v>166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</row>
    <row r="46" spans="1:14" ht="15" thickBot="1">
      <c r="A46" s="91" t="s">
        <v>167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</row>
    <row r="47" spans="1:14" ht="15" thickBot="1">
      <c r="A47" s="91" t="s">
        <v>170</v>
      </c>
      <c r="B47" s="82"/>
      <c r="C47" s="82"/>
      <c r="D47" s="82"/>
      <c r="E47" s="82"/>
      <c r="F47" s="82"/>
      <c r="G47" s="82"/>
      <c r="H47" s="82"/>
      <c r="I47" s="82"/>
      <c r="J47" s="82"/>
      <c r="K47" s="82"/>
    </row>
    <row r="48" spans="1:14" ht="15" thickBot="1">
      <c r="A48" s="91" t="s">
        <v>171</v>
      </c>
      <c r="B48" s="82"/>
      <c r="C48" s="82"/>
      <c r="D48" s="82"/>
      <c r="E48" s="82"/>
      <c r="F48" s="82"/>
      <c r="G48" s="82"/>
      <c r="H48" s="82"/>
      <c r="I48" s="82"/>
      <c r="J48" s="82"/>
      <c r="K48" s="82"/>
    </row>
    <row r="49" spans="1:14" ht="15" thickBot="1">
      <c r="A49" s="91" t="s">
        <v>177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101" t="e">
        <f>AVERAGE(B49:K49)</f>
        <v>#DIV/0!</v>
      </c>
      <c r="M49" s="101">
        <f>MIN(B49:K49)</f>
        <v>0</v>
      </c>
      <c r="N49" s="101">
        <f>MAX(B49:K49)</f>
        <v>0</v>
      </c>
    </row>
    <row r="50" spans="1:14" ht="15" thickBot="1">
      <c r="A50" s="91" t="s">
        <v>178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101" t="e">
        <f t="shared" ref="L50:L51" si="9">AVERAGE(B50:K50)</f>
        <v>#DIV/0!</v>
      </c>
      <c r="M50" s="101">
        <f t="shared" ref="M50:M51" si="10">MIN(B50:K50)</f>
        <v>0</v>
      </c>
      <c r="N50" s="101">
        <f t="shared" ref="N50:N51" si="11">MAX(B50:K50)</f>
        <v>0</v>
      </c>
    </row>
    <row r="51" spans="1:14" ht="15" thickBot="1">
      <c r="A51" s="91" t="s">
        <v>97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101" t="e">
        <f t="shared" si="9"/>
        <v>#DIV/0!</v>
      </c>
      <c r="M51" s="101">
        <f t="shared" si="10"/>
        <v>0</v>
      </c>
      <c r="N51" s="101">
        <f t="shared" si="11"/>
        <v>0</v>
      </c>
    </row>
    <row r="52" spans="1:14" ht="15" thickBot="1">
      <c r="A52" s="91" t="s">
        <v>168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</row>
    <row r="53" spans="1:14" ht="15" thickBot="1">
      <c r="A53" s="91" t="s">
        <v>169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</row>
  </sheetData>
  <mergeCells count="4">
    <mergeCell ref="A3:K3"/>
    <mergeCell ref="A16:K16"/>
    <mergeCell ref="A29:K29"/>
    <mergeCell ref="A42:K4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D87648C952CE42BFA76C68F1893332" ma:contentTypeVersion="3" ma:contentTypeDescription="Een nieuw document maken." ma:contentTypeScope="" ma:versionID="07220076dd982889f891167a8af2e04d">
  <xsd:schema xmlns:xsd="http://www.w3.org/2001/XMLSchema" xmlns:xs="http://www.w3.org/2001/XMLSchema" xmlns:p="http://schemas.microsoft.com/office/2006/metadata/properties" xmlns:ns2="13975e0a-5532-450f-bc8d-93c98a6b3b89" targetNamespace="http://schemas.microsoft.com/office/2006/metadata/properties" ma:root="true" ma:fieldsID="6e953c7128fe77af2685dfcbafb6c63a" ns2:_="">
    <xsd:import namespace="13975e0a-5532-450f-bc8d-93c98a6b3b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75e0a-5532-450f-bc8d-93c98a6b3b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713019-1089-4062-8735-051B58778A49}">
  <ds:schemaRefs>
    <ds:schemaRef ds:uri="http://schemas.microsoft.com/office/2006/metadata/properties"/>
    <ds:schemaRef ds:uri="13975e0a-5532-450f-bc8d-93c98a6b3b89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CA2A2AA-1C17-4462-8E60-02A0BC9E1A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975e0a-5532-450f-bc8d-93c98a6b3b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61AB2C-7173-4442-8F5D-37FF42FDD7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Introduction</vt:lpstr>
      <vt:lpstr>Head CT</vt:lpstr>
      <vt:lpstr>Craniospinal CT</vt:lpstr>
      <vt:lpstr> Chest CT</vt:lpstr>
      <vt:lpstr>Abdomen CT</vt:lpstr>
      <vt:lpstr>Sampled values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Hagen-3, N.D. (Nina)</dc:creator>
  <cp:keywords/>
  <dc:description/>
  <cp:lastModifiedBy>Parent Laure</cp:lastModifiedBy>
  <cp:revision/>
  <dcterms:created xsi:type="dcterms:W3CDTF">2026-01-26T08:03:39Z</dcterms:created>
  <dcterms:modified xsi:type="dcterms:W3CDTF">2026-09-04T17:39:16Z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0x010100D0D87648C952CE42BFA76C68F1893332</vt:lpwstr>
  </property>
</Properties>
</file>